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0"/>
  <workbookPr filterPrivacy="1" defaultThemeVersion="124226"/>
  <xr:revisionPtr revIDLastSave="0" documentId="8_{20E27268-3490-4CBE-94C2-BFE050C8C00E}" xr6:coauthVersionLast="36" xr6:coauthVersionMax="36" xr10:uidLastSave="{00000000-0000-0000-0000-000000000000}"/>
  <bookViews>
    <workbookView xWindow="32760" yWindow="32760" windowWidth="28770" windowHeight="11100" activeTab="6"/>
  </bookViews>
  <sheets>
    <sheet name="Note" sheetId="8" r:id="rId1"/>
    <sheet name="Th17_R1" sheetId="1" r:id="rId2"/>
    <sheet name="Th17_R2" sheetId="2" r:id="rId3"/>
    <sheet name="Th17_R3" sheetId="3" r:id="rId4"/>
    <sheet name="Th0_R1" sheetId="5" r:id="rId5"/>
    <sheet name="Th0_R2" sheetId="6" r:id="rId6"/>
    <sheet name="Th0_R3" sheetId="7" r:id="rId7"/>
  </sheets>
  <calcPr calcId="191029" concurrentCalc="0"/>
</workbook>
</file>

<file path=xl/calcChain.xml><?xml version="1.0" encoding="utf-8"?>
<calcChain xmlns="http://schemas.openxmlformats.org/spreadsheetml/2006/main">
  <c r="E20" i="7" l="1"/>
  <c r="F20" i="7"/>
  <c r="G20" i="7"/>
  <c r="H20" i="7"/>
  <c r="I20" i="7"/>
  <c r="E21" i="7"/>
  <c r="F21" i="7"/>
  <c r="G21" i="7"/>
  <c r="H21" i="7"/>
  <c r="I21" i="7"/>
  <c r="E22" i="7"/>
  <c r="F22" i="7"/>
  <c r="G22" i="7"/>
  <c r="H22" i="7"/>
  <c r="I22" i="7"/>
  <c r="E23" i="7"/>
  <c r="F23" i="7"/>
  <c r="G23" i="7"/>
  <c r="H23" i="7"/>
  <c r="I23" i="7"/>
  <c r="E24" i="7"/>
  <c r="F24" i="7"/>
  <c r="G24" i="7"/>
  <c r="H24" i="7"/>
  <c r="I24" i="7"/>
  <c r="E25" i="7"/>
  <c r="F25" i="7"/>
  <c r="G25" i="7"/>
  <c r="H25" i="7"/>
  <c r="I25" i="7"/>
  <c r="E26" i="7"/>
  <c r="F26" i="7"/>
  <c r="G26" i="7"/>
  <c r="H26" i="7"/>
  <c r="I26" i="7"/>
  <c r="E27" i="7"/>
  <c r="F27" i="7"/>
  <c r="G27" i="7"/>
  <c r="H27" i="7"/>
  <c r="I27" i="7"/>
  <c r="E20" i="6"/>
  <c r="F20" i="6"/>
  <c r="G20" i="6"/>
  <c r="H20" i="6"/>
  <c r="I20" i="6"/>
  <c r="E21" i="6"/>
  <c r="F21" i="6"/>
  <c r="G21" i="6"/>
  <c r="H21" i="6"/>
  <c r="I21" i="6"/>
  <c r="E22" i="6"/>
  <c r="F22" i="6"/>
  <c r="G22" i="6"/>
  <c r="H22" i="6"/>
  <c r="I22" i="6"/>
  <c r="E23" i="6"/>
  <c r="F23" i="6"/>
  <c r="G23" i="6"/>
  <c r="H23" i="6"/>
  <c r="I23" i="6"/>
  <c r="E24" i="6"/>
  <c r="F24" i="6"/>
  <c r="G24" i="6"/>
  <c r="H24" i="6"/>
  <c r="I24" i="6"/>
  <c r="E25" i="6"/>
  <c r="F25" i="6"/>
  <c r="G25" i="6"/>
  <c r="H25" i="6"/>
  <c r="I25" i="6"/>
  <c r="E26" i="6"/>
  <c r="F26" i="6"/>
  <c r="G26" i="6"/>
  <c r="H26" i="6"/>
  <c r="I26" i="6"/>
  <c r="E27" i="6"/>
  <c r="F27" i="6"/>
  <c r="G27" i="6"/>
  <c r="H27" i="6"/>
  <c r="I27" i="6"/>
  <c r="E20" i="5"/>
  <c r="F20" i="5"/>
  <c r="G20" i="5"/>
  <c r="H20" i="5"/>
  <c r="I20" i="5"/>
  <c r="E21" i="5"/>
  <c r="F21" i="5"/>
  <c r="G21" i="5"/>
  <c r="H21" i="5"/>
  <c r="I21" i="5"/>
  <c r="E22" i="5"/>
  <c r="F22" i="5"/>
  <c r="G22" i="5"/>
  <c r="H22" i="5"/>
  <c r="I22" i="5"/>
  <c r="E23" i="5"/>
  <c r="F23" i="5"/>
  <c r="G23" i="5"/>
  <c r="H23" i="5"/>
  <c r="I23" i="5"/>
  <c r="E24" i="5"/>
  <c r="F24" i="5"/>
  <c r="G24" i="5"/>
  <c r="H24" i="5"/>
  <c r="I24" i="5"/>
  <c r="E25" i="5"/>
  <c r="F25" i="5"/>
  <c r="G25" i="5"/>
  <c r="H25" i="5"/>
  <c r="I25" i="5"/>
  <c r="E26" i="5"/>
  <c r="F26" i="5"/>
  <c r="G26" i="5"/>
  <c r="H26" i="5"/>
  <c r="I26" i="5"/>
  <c r="E27" i="5"/>
  <c r="F27" i="5"/>
  <c r="G27" i="5"/>
  <c r="H27" i="5"/>
  <c r="I27" i="5"/>
  <c r="G22" i="2"/>
  <c r="F22" i="2"/>
  <c r="E20" i="2"/>
  <c r="I25" i="2"/>
  <c r="H23" i="2"/>
  <c r="E21" i="2"/>
  <c r="E20" i="1"/>
  <c r="I27" i="3"/>
  <c r="H27" i="3"/>
  <c r="G27" i="3"/>
  <c r="F27" i="3"/>
  <c r="E27" i="3"/>
  <c r="I26" i="3"/>
  <c r="H26" i="3"/>
  <c r="G26" i="3"/>
  <c r="F26" i="3"/>
  <c r="E26" i="3"/>
  <c r="I25" i="3"/>
  <c r="H25" i="3"/>
  <c r="G25" i="3"/>
  <c r="F25" i="3"/>
  <c r="E25" i="3"/>
  <c r="I24" i="3"/>
  <c r="H24" i="3"/>
  <c r="G24" i="3"/>
  <c r="F24" i="3"/>
  <c r="E24" i="3"/>
  <c r="I23" i="3"/>
  <c r="H23" i="3"/>
  <c r="G23" i="3"/>
  <c r="F23" i="3"/>
  <c r="E23" i="3"/>
  <c r="I22" i="3"/>
  <c r="H22" i="3"/>
  <c r="G22" i="3"/>
  <c r="F22" i="3"/>
  <c r="E22" i="3"/>
  <c r="I21" i="3"/>
  <c r="H21" i="3"/>
  <c r="G21" i="3"/>
  <c r="F21" i="3"/>
  <c r="E21" i="3"/>
  <c r="I20" i="3"/>
  <c r="H20" i="3"/>
  <c r="G20" i="3"/>
  <c r="F20" i="3"/>
  <c r="E20" i="3"/>
  <c r="I27" i="2"/>
  <c r="H27" i="2"/>
  <c r="G27" i="2"/>
  <c r="F27" i="2"/>
  <c r="E27" i="2"/>
  <c r="I26" i="2"/>
  <c r="H26" i="2"/>
  <c r="G26" i="2"/>
  <c r="F26" i="2"/>
  <c r="E26" i="2"/>
  <c r="H25" i="2"/>
  <c r="G25" i="2"/>
  <c r="F25" i="2"/>
  <c r="E25" i="2"/>
  <c r="I24" i="2"/>
  <c r="H24" i="2"/>
  <c r="G24" i="2"/>
  <c r="F24" i="2"/>
  <c r="E24" i="2"/>
  <c r="I23" i="2"/>
  <c r="G23" i="2"/>
  <c r="F23" i="2"/>
  <c r="E23" i="2"/>
  <c r="I22" i="2"/>
  <c r="H22" i="2"/>
  <c r="E22" i="2"/>
  <c r="I21" i="2"/>
  <c r="H21" i="2"/>
  <c r="G21" i="2"/>
  <c r="F21" i="2"/>
  <c r="I20" i="2"/>
  <c r="H20" i="2"/>
  <c r="G20" i="2"/>
  <c r="F20" i="2"/>
  <c r="I23" i="1"/>
  <c r="I26" i="1"/>
  <c r="G22" i="1"/>
  <c r="G21" i="1"/>
  <c r="G20" i="1"/>
  <c r="F27" i="1"/>
  <c r="F26" i="1"/>
  <c r="F25" i="1"/>
  <c r="F24" i="1"/>
  <c r="F23" i="1"/>
  <c r="F22" i="1"/>
  <c r="F21" i="1"/>
  <c r="F20" i="1"/>
  <c r="H20" i="1"/>
  <c r="I20" i="1"/>
  <c r="H21" i="1"/>
  <c r="I21" i="1"/>
  <c r="H22" i="1"/>
  <c r="I22" i="1"/>
  <c r="G23" i="1"/>
  <c r="H23" i="1"/>
  <c r="G24" i="1"/>
  <c r="H24" i="1"/>
  <c r="I24" i="1"/>
  <c r="G25" i="1"/>
  <c r="H25" i="1"/>
  <c r="I25" i="1"/>
  <c r="G26" i="1"/>
  <c r="H26" i="1"/>
  <c r="G27" i="1"/>
  <c r="H27" i="1"/>
  <c r="I27" i="1"/>
  <c r="E27" i="1"/>
  <c r="E26" i="1"/>
  <c r="E25" i="1"/>
  <c r="E24" i="1"/>
  <c r="E23" i="1"/>
  <c r="E22" i="1"/>
  <c r="E21" i="1"/>
</calcChain>
</file>

<file path=xl/sharedStrings.xml><?xml version="1.0" encoding="utf-8"?>
<sst xmlns="http://schemas.openxmlformats.org/spreadsheetml/2006/main" count="357" uniqueCount="68">
  <si>
    <t>ENSG00000156299</t>
  </si>
  <si>
    <t>ENSG00000143365</t>
  </si>
  <si>
    <t>ENSG00000138160</t>
  </si>
  <si>
    <t>ENSG00000131711</t>
  </si>
  <si>
    <t>ENSG00000172183</t>
  </si>
  <si>
    <t>ENSG00000112115</t>
  </si>
  <si>
    <t>ENSG00000112116</t>
  </si>
  <si>
    <t>ENSG00000143545</t>
  </si>
  <si>
    <t>TIAM1</t>
    <phoneticPr fontId="1" type="noConversion"/>
  </si>
  <si>
    <t>RORC</t>
    <phoneticPr fontId="1" type="noConversion"/>
  </si>
  <si>
    <t>KIF11</t>
    <phoneticPr fontId="1" type="noConversion"/>
  </si>
  <si>
    <t>MAP1B</t>
    <phoneticPr fontId="1" type="noConversion"/>
  </si>
  <si>
    <t>ISG20</t>
    <phoneticPr fontId="1" type="noConversion"/>
  </si>
  <si>
    <t>IL17A</t>
    <phoneticPr fontId="1" type="noConversion"/>
  </si>
  <si>
    <t>IL17F</t>
    <phoneticPr fontId="1" type="noConversion"/>
  </si>
  <si>
    <t>RAB13</t>
    <phoneticPr fontId="1" type="noConversion"/>
  </si>
  <si>
    <t>GeneName</t>
    <phoneticPr fontId="1" type="noConversion"/>
  </si>
  <si>
    <t>EmsembleID</t>
    <phoneticPr fontId="1" type="noConversion"/>
  </si>
  <si>
    <t>Total mapped raw read counts</t>
    <phoneticPr fontId="1" type="noConversion"/>
  </si>
  <si>
    <t>T1(0)</t>
    <phoneticPr fontId="1" type="noConversion"/>
  </si>
  <si>
    <t>T2(12)</t>
    <phoneticPr fontId="1" type="noConversion"/>
  </si>
  <si>
    <t>T3(24)</t>
    <phoneticPr fontId="1" type="noConversion"/>
  </si>
  <si>
    <t>T4(48)</t>
    <phoneticPr fontId="1" type="noConversion"/>
  </si>
  <si>
    <t>T5(72)</t>
    <phoneticPr fontId="1" type="noConversion"/>
  </si>
  <si>
    <t>T1(0)</t>
    <phoneticPr fontId="1" type="noConversion"/>
  </si>
  <si>
    <t>T2(12)</t>
    <phoneticPr fontId="1" type="noConversion"/>
  </si>
  <si>
    <t>T3(24)</t>
    <phoneticPr fontId="1" type="noConversion"/>
  </si>
  <si>
    <t>T4(48)</t>
    <phoneticPr fontId="1" type="noConversion"/>
  </si>
  <si>
    <t>T5(72)</t>
    <phoneticPr fontId="1" type="noConversion"/>
  </si>
  <si>
    <t>T1(0)</t>
    <phoneticPr fontId="1" type="noConversion"/>
  </si>
  <si>
    <t>T2(12)</t>
    <phoneticPr fontId="1" type="noConversion"/>
  </si>
  <si>
    <t>T3(24)</t>
    <phoneticPr fontId="1" type="noConversion"/>
  </si>
  <si>
    <t>T4(48)</t>
    <phoneticPr fontId="1" type="noConversion"/>
  </si>
  <si>
    <t>T5(72)</t>
    <phoneticPr fontId="1" type="noConversion"/>
  </si>
  <si>
    <t>Exon Length</t>
    <phoneticPr fontId="1" type="noConversion"/>
  </si>
  <si>
    <t>Size factor</t>
    <phoneticPr fontId="1" type="noConversion"/>
  </si>
  <si>
    <t>Th17 Replicate 1</t>
    <phoneticPr fontId="1" type="noConversion"/>
  </si>
  <si>
    <t>Th17 Replicate 2</t>
    <phoneticPr fontId="1" type="noConversion"/>
  </si>
  <si>
    <t>Th17 Replicate 3</t>
    <phoneticPr fontId="1" type="noConversion"/>
  </si>
  <si>
    <t>Time point</t>
    <phoneticPr fontId="1" type="noConversion"/>
  </si>
  <si>
    <t>RAB13</t>
    <phoneticPr fontId="1" type="noConversion"/>
  </si>
  <si>
    <t>IL17F</t>
    <phoneticPr fontId="1" type="noConversion"/>
  </si>
  <si>
    <t>IL17A</t>
    <phoneticPr fontId="1" type="noConversion"/>
  </si>
  <si>
    <t>ISG20</t>
    <phoneticPr fontId="1" type="noConversion"/>
  </si>
  <si>
    <t>MAP1B</t>
    <phoneticPr fontId="1" type="noConversion"/>
  </si>
  <si>
    <t>KIF11</t>
    <phoneticPr fontId="1" type="noConversion"/>
  </si>
  <si>
    <t>RORC</t>
    <phoneticPr fontId="1" type="noConversion"/>
  </si>
  <si>
    <t>TIAM1</t>
    <phoneticPr fontId="1" type="noConversion"/>
  </si>
  <si>
    <t>T5(72)</t>
    <phoneticPr fontId="1" type="noConversion"/>
  </si>
  <si>
    <t>T4(48)</t>
    <phoneticPr fontId="1" type="noConversion"/>
  </si>
  <si>
    <t>T3(24)</t>
    <phoneticPr fontId="1" type="noConversion"/>
  </si>
  <si>
    <t>T2(12)</t>
    <phoneticPr fontId="1" type="noConversion"/>
  </si>
  <si>
    <t>T1(0)</t>
    <phoneticPr fontId="1" type="noConversion"/>
  </si>
  <si>
    <t>Exon Length</t>
    <phoneticPr fontId="1" type="noConversion"/>
  </si>
  <si>
    <t>GeneName</t>
    <phoneticPr fontId="1" type="noConversion"/>
  </si>
  <si>
    <t>EmsembleID</t>
    <phoneticPr fontId="1" type="noConversion"/>
  </si>
  <si>
    <t>Total mapped raw read counts</t>
    <phoneticPr fontId="1" type="noConversion"/>
  </si>
  <si>
    <t>Size factor</t>
    <phoneticPr fontId="1" type="noConversion"/>
  </si>
  <si>
    <t>Time point</t>
    <phoneticPr fontId="1" type="noConversion"/>
  </si>
  <si>
    <t>Th0 Replicate 1</t>
    <phoneticPr fontId="1" type="noConversion"/>
  </si>
  <si>
    <t>DESeq normalization</t>
    <phoneticPr fontId="1" type="noConversion"/>
  </si>
  <si>
    <t>Th0 Replicate 2</t>
    <phoneticPr fontId="1" type="noConversion"/>
  </si>
  <si>
    <t>Th0 Replicate 3</t>
    <phoneticPr fontId="1" type="noConversion"/>
  </si>
  <si>
    <t>RPKM and DESeq normalized reads of 8 genes</t>
    <phoneticPr fontId="1" type="noConversion"/>
  </si>
  <si>
    <t>Raw read counts</t>
    <phoneticPr fontId="1" type="noConversion"/>
  </si>
  <si>
    <t>DESeq normalized read counts</t>
    <phoneticPr fontId="1" type="noConversion"/>
  </si>
  <si>
    <t>TIAM1</t>
    <phoneticPr fontId="1" type="noConversion"/>
  </si>
  <si>
    <r>
      <rPr>
        <sz val="13"/>
        <color indexed="8"/>
        <rFont val="Times New Roman"/>
        <family val="1"/>
      </rPr>
      <t xml:space="preserve">
</t>
    </r>
    <r>
      <rPr>
        <b/>
        <sz val="13"/>
        <color indexed="8"/>
        <rFont val="Times New Roman"/>
        <family val="1"/>
      </rPr>
      <t xml:space="preserve">
Informations</t>
    </r>
    <r>
      <rPr>
        <sz val="13"/>
        <color indexed="8"/>
        <rFont val="Times New Roman"/>
        <family val="1"/>
      </rPr>
      <t xml:space="preserve">
The gene expressions were profiled from Th0 and Th17 cells at the five timepoints, 0, 12, 24, 48 and 72 h with three biological replicates. The Ensembl gene models were used in the gene expression estimation.
The author provided raw read counts of 8 genes (TIAM1</t>
    </r>
    <r>
      <rPr>
        <sz val="13"/>
        <color indexed="8"/>
        <rFont val="標楷體"/>
        <family val="4"/>
        <charset val="136"/>
      </rPr>
      <t>、</t>
    </r>
    <r>
      <rPr>
        <sz val="13"/>
        <color indexed="8"/>
        <rFont val="Times New Roman"/>
        <family val="1"/>
      </rPr>
      <t>RORC</t>
    </r>
    <r>
      <rPr>
        <sz val="13"/>
        <color indexed="8"/>
        <rFont val="標楷體"/>
        <family val="4"/>
        <charset val="136"/>
      </rPr>
      <t>、</t>
    </r>
    <r>
      <rPr>
        <sz val="13"/>
        <color indexed="8"/>
        <rFont val="Times New Roman"/>
        <family val="1"/>
      </rPr>
      <t>KIF11</t>
    </r>
    <r>
      <rPr>
        <sz val="13"/>
        <color indexed="8"/>
        <rFont val="標楷體"/>
        <family val="4"/>
        <charset val="136"/>
      </rPr>
      <t>、</t>
    </r>
    <r>
      <rPr>
        <sz val="13"/>
        <color indexed="8"/>
        <rFont val="Times New Roman"/>
        <family val="1"/>
      </rPr>
      <t>MAP1B</t>
    </r>
    <r>
      <rPr>
        <sz val="13"/>
        <color indexed="8"/>
        <rFont val="標楷體"/>
        <family val="4"/>
        <charset val="136"/>
      </rPr>
      <t>、</t>
    </r>
    <r>
      <rPr>
        <sz val="13"/>
        <color indexed="8"/>
        <rFont val="Times New Roman"/>
        <family val="1"/>
      </rPr>
      <t>ISG20</t>
    </r>
    <r>
      <rPr>
        <sz val="13"/>
        <color indexed="8"/>
        <rFont val="標楷體"/>
        <family val="4"/>
        <charset val="136"/>
      </rPr>
      <t>、</t>
    </r>
    <r>
      <rPr>
        <sz val="13"/>
        <color indexed="8"/>
        <rFont val="Times New Roman"/>
        <family val="1"/>
      </rPr>
      <t>IL17A</t>
    </r>
    <r>
      <rPr>
        <sz val="13"/>
        <color indexed="8"/>
        <rFont val="標楷體"/>
        <family val="4"/>
        <charset val="136"/>
      </rPr>
      <t>、</t>
    </r>
    <r>
      <rPr>
        <sz val="13"/>
        <color indexed="8"/>
        <rFont val="Times New Roman"/>
        <family val="1"/>
      </rPr>
      <t>IL17F</t>
    </r>
    <r>
      <rPr>
        <sz val="13"/>
        <color indexed="8"/>
        <rFont val="標楷體"/>
        <family val="4"/>
        <charset val="136"/>
      </rPr>
      <t>、</t>
    </r>
    <r>
      <rPr>
        <sz val="13"/>
        <color indexed="8"/>
        <rFont val="Times New Roman"/>
        <family val="1"/>
      </rPr>
      <t>RAB13) and size factors (calculated by DESeq) in data.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</si>
</sst>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標楷體"/>
      <family val="4"/>
      <charset val="136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10"/>
      <name val="Times New Roman"/>
      <family val="1"/>
    </font>
    <font>
      <sz val="2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5" fillId="0" borderId="0" xfId="0" applyFont="1"/>
    <xf numFmtId="2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/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/>
    <xf numFmtId="0" fontId="5" fillId="0" borderId="6" xfId="0" applyFont="1" applyBorder="1"/>
    <xf numFmtId="2" fontId="5" fillId="0" borderId="2" xfId="0" applyNumberFormat="1" applyFont="1" applyBorder="1"/>
    <xf numFmtId="2" fontId="5" fillId="0" borderId="5" xfId="0" applyNumberFormat="1" applyFont="1" applyBorder="1"/>
    <xf numFmtId="2" fontId="5" fillId="0" borderId="6" xfId="0" applyNumberFormat="1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2" fontId="5" fillId="0" borderId="10" xfId="0" applyNumberFormat="1" applyFont="1" applyBorder="1"/>
    <xf numFmtId="2" fontId="5" fillId="0" borderId="11" xfId="0" applyNumberFormat="1" applyFont="1" applyBorder="1"/>
    <xf numFmtId="2" fontId="5" fillId="0" borderId="9" xfId="0" applyNumberFormat="1" applyFont="1" applyBorder="1"/>
    <xf numFmtId="2" fontId="5" fillId="0" borderId="7" xfId="0" applyNumberFormat="1" applyFont="1" applyBorder="1"/>
    <xf numFmtId="2" fontId="5" fillId="0" borderId="8" xfId="0" applyNumberFormat="1" applyFont="1" applyBorder="1"/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/>
    <xf numFmtId="0" fontId="5" fillId="0" borderId="20" xfId="0" applyFont="1" applyBorder="1"/>
    <xf numFmtId="0" fontId="6" fillId="0" borderId="19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7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0" fillId="0" borderId="2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5" fillId="0" borderId="3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11" fillId="0" borderId="18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</cellXfs>
  <cellStyles count="1">
    <cellStyle name="一般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</xdr:colOff>
      <xdr:row>15</xdr:row>
      <xdr:rowOff>87629</xdr:rowOff>
    </xdr:from>
    <xdr:ext cx="4914448" cy="48522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文字方塊 2">
              <a:extLst>
                <a:ext uri="{FF2B5EF4-FFF2-40B4-BE49-F238E27FC236}">
                  <a16:creationId xmlns:a16="http://schemas.microsoft.com/office/drawing/2014/main" id="{DF355CCF-559A-4C4C-9A40-5DE320821839}"/>
                </a:ext>
              </a:extLst>
            </xdr:cNvPr>
            <xdr:cNvSpPr txBox="1"/>
          </xdr:nvSpPr>
          <xdr:spPr>
            <a:xfrm>
              <a:off x="9525" y="2867024"/>
              <a:ext cx="4800600" cy="475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altLang="zh-TW" sz="1200" b="0" i="1">
                        <a:latin typeface="Cambria Math"/>
                      </a:rPr>
                      <m:t>𝑅𝑃𝐾𝑀</m:t>
                    </m:r>
                    <m:r>
                      <a:rPr lang="en-US" altLang="zh-TW" sz="12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altLang="zh-TW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altLang="zh-TW" sz="1200" b="0" i="1">
                            <a:latin typeface="Cambria Math"/>
                          </a:rPr>
                          <m:t>𝑟𝑎𝑤</m:t>
                        </m:r>
                        <m:r>
                          <a:rPr lang="en-US" altLang="zh-TW" sz="1200" b="0" i="1">
                            <a:latin typeface="Cambria Math"/>
                          </a:rPr>
                          <m:t> </m:t>
                        </m:r>
                        <m:r>
                          <a:rPr lang="en-US" altLang="zh-TW" sz="1200" b="0" i="1">
                            <a:latin typeface="Cambria Math"/>
                          </a:rPr>
                          <m:t>𝑟𝑒𝑎𝑑𝑠</m:t>
                        </m:r>
                      </m:num>
                      <m:den>
                        <m:r>
                          <a:rPr lang="en-US" altLang="zh-TW" sz="1200" b="0" i="1">
                            <a:latin typeface="Cambria Math"/>
                          </a:rPr>
                          <m:t>𝑡𝑜𝑡𝑎𝑙</m:t>
                        </m:r>
                        <m:r>
                          <a:rPr lang="en-US" altLang="zh-TW" sz="1200" b="0" i="1">
                            <a:latin typeface="Cambria Math"/>
                          </a:rPr>
                          <m:t> </m:t>
                        </m:r>
                        <m:r>
                          <a:rPr lang="en-US" altLang="zh-TW" sz="1200" b="0" i="1">
                            <a:latin typeface="Cambria Math"/>
                          </a:rPr>
                          <m:t>𝑚𝑎𝑝𝑝𝑒𝑑</m:t>
                        </m:r>
                        <m:r>
                          <a:rPr lang="en-US" altLang="zh-TW" sz="1200" b="0" i="1">
                            <a:latin typeface="Cambria Math"/>
                          </a:rPr>
                          <m:t> </m:t>
                        </m:r>
                        <m:r>
                          <a:rPr lang="en-US" altLang="zh-TW" sz="1200" b="0" i="1">
                            <a:latin typeface="Cambria Math"/>
                          </a:rPr>
                          <m:t>𝑟𝑒𝑎𝑑𝑠</m:t>
                        </m:r>
                        <m:r>
                          <a:rPr lang="en-US" altLang="zh-TW" sz="1200" b="0" i="1">
                            <a:latin typeface="Cambria Math"/>
                          </a:rPr>
                          <m:t> </m:t>
                        </m:r>
                        <m:d>
                          <m:dPr>
                            <m:ctrlPr>
                              <a:rPr lang="en-US" altLang="zh-TW" sz="12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altLang="zh-TW" sz="1200" b="0" i="1">
                                <a:latin typeface="Cambria Math"/>
                              </a:rPr>
                              <m:t>𝑚𝑖𝑙𝑙𝑖𝑜𝑛𝑠</m:t>
                            </m:r>
                          </m:e>
                        </m:d>
                        <m:r>
                          <a:rPr lang="en-US" altLang="zh-TW" sz="1200" b="0" i="1">
                            <a:latin typeface="Cambria Math"/>
                          </a:rPr>
                          <m:t>∗</m:t>
                        </m:r>
                        <m:r>
                          <a:rPr lang="en-US" altLang="zh-TW" sz="1200" b="0" i="1">
                            <a:latin typeface="Cambria Math"/>
                          </a:rPr>
                          <m:t>𝑒𝑥𝑜𝑛</m:t>
                        </m:r>
                        <m:r>
                          <a:rPr lang="en-US" altLang="zh-TW" sz="1200" b="0" i="1">
                            <a:latin typeface="Cambria Math"/>
                          </a:rPr>
                          <m:t> </m:t>
                        </m:r>
                        <m:r>
                          <a:rPr lang="en-US" altLang="zh-TW" sz="1200" b="0" i="1">
                            <a:latin typeface="Cambria Math"/>
                          </a:rPr>
                          <m:t>𝑙𝑒𝑛𝑔𝑡h</m:t>
                        </m:r>
                        <m:r>
                          <a:rPr lang="en-US" altLang="zh-TW" sz="1200" b="0" i="1">
                            <a:latin typeface="Cambria Math"/>
                          </a:rPr>
                          <m:t> (</m:t>
                        </m:r>
                        <m:r>
                          <a:rPr lang="en-US" altLang="zh-TW" sz="1200" b="0" i="1">
                            <a:latin typeface="Cambria Math"/>
                          </a:rPr>
                          <m:t>𝐾𝐵</m:t>
                        </m:r>
                        <m:r>
                          <a:rPr lang="en-US" altLang="zh-TW" sz="1200" b="0" i="1">
                            <a:latin typeface="Cambria Math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zh-TW" altLang="en-US" sz="1200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>
        <xdr:sp macro="" textlink="">
          <xdr:nvSpPr>
            <xdr:cNvPr id="3" name="文字方塊 2">
              <a:extLst>
                <a:ext uri="{FF2B5EF4-FFF2-40B4-BE49-F238E27FC236}">
                  <a16:creationId xmlns:a16="http://schemas.microsoft.com/office/drawing/2014/main" id="{DF355CCF-559A-4C4C-9A40-5DE320821839}"/>
                </a:ext>
              </a:extLst>
            </xdr:cNvPr>
            <xdr:cNvSpPr txBox="1"/>
          </xdr:nvSpPr>
          <xdr:spPr>
            <a:xfrm>
              <a:off x="9525" y="2867024"/>
              <a:ext cx="4800600" cy="475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altLang="zh-TW" sz="1200" b="0" i="0">
                  <a:latin typeface="Cambria Math"/>
                </a:rPr>
                <a:t>𝑅𝑃𝐾𝑀=</a:t>
              </a:r>
              <a:r>
                <a:rPr lang="en-US" altLang="zh-TW" sz="1200" b="0" i="0">
                  <a:latin typeface="Cambria Math" panose="02040503050406030204" pitchFamily="18" charset="0"/>
                </a:rPr>
                <a:t>(</a:t>
              </a:r>
              <a:r>
                <a:rPr lang="en-US" altLang="zh-TW" sz="1200" b="0" i="0">
                  <a:latin typeface="Cambria Math"/>
                </a:rPr>
                <a:t>𝑟𝑎𝑤 𝑟𝑒𝑎𝑑𝑠</a:t>
              </a:r>
              <a:r>
                <a:rPr lang="en-US" altLang="zh-TW" sz="1200" b="0" i="0">
                  <a:latin typeface="Cambria Math" panose="02040503050406030204" pitchFamily="18" charset="0"/>
                </a:rPr>
                <a:t>)/(</a:t>
              </a:r>
              <a:r>
                <a:rPr lang="en-US" altLang="zh-TW" sz="1200" b="0" i="0">
                  <a:latin typeface="Cambria Math"/>
                </a:rPr>
                <a:t>𝑡𝑜𝑡𝑎𝑙 𝑚𝑎𝑝𝑝𝑒𝑑 𝑟𝑒𝑎𝑑𝑠 </a:t>
              </a:r>
              <a:r>
                <a:rPr lang="en-US" altLang="zh-TW" sz="1200" b="0" i="0">
                  <a:latin typeface="Cambria Math" panose="02040503050406030204" pitchFamily="18" charset="0"/>
                </a:rPr>
                <a:t>(</a:t>
              </a:r>
              <a:r>
                <a:rPr lang="en-US" altLang="zh-TW" sz="1200" b="0" i="0">
                  <a:latin typeface="Cambria Math"/>
                </a:rPr>
                <a:t>𝑚𝑖𝑙𝑙𝑖𝑜𝑛𝑠</a:t>
              </a:r>
              <a:r>
                <a:rPr lang="en-US" altLang="zh-TW" sz="1200" b="0" i="0">
                  <a:latin typeface="Cambria Math" panose="02040503050406030204" pitchFamily="18" charset="0"/>
                </a:rPr>
                <a:t>)</a:t>
              </a:r>
              <a:r>
                <a:rPr lang="en-US" altLang="zh-TW" sz="1200" b="0" i="0">
                  <a:latin typeface="Cambria Math"/>
                </a:rPr>
                <a:t>∗𝑒𝑥𝑜𝑛 𝑙𝑒𝑛𝑔𝑡ℎ (𝐾𝐵)</a:t>
              </a:r>
              <a:r>
                <a:rPr lang="en-US" altLang="zh-TW" sz="1200" b="0" i="0">
                  <a:latin typeface="Cambria Math" panose="02040503050406030204" pitchFamily="18" charset="0"/>
                </a:rPr>
                <a:t>)</a:t>
              </a:r>
              <a:endParaRPr lang="zh-TW" altLang="en-US" sz="1200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0</xdr:colOff>
      <xdr:row>21</xdr:row>
      <xdr:rowOff>95250</xdr:rowOff>
    </xdr:from>
    <xdr:ext cx="3476301" cy="49396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文字方塊 3">
              <a:extLst>
                <a:ext uri="{FF2B5EF4-FFF2-40B4-BE49-F238E27FC236}">
                  <a16:creationId xmlns:a16="http://schemas.microsoft.com/office/drawing/2014/main" id="{ED6BCB04-261B-4528-AFC1-E9BEE4B99C19}"/>
                </a:ext>
              </a:extLst>
            </xdr:cNvPr>
            <xdr:cNvSpPr txBox="1"/>
          </xdr:nvSpPr>
          <xdr:spPr>
            <a:xfrm>
              <a:off x="0" y="4076700"/>
              <a:ext cx="3362324" cy="4753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altLang="zh-TW" sz="1200" b="0" i="1">
                        <a:latin typeface="Cambria Math"/>
                      </a:rPr>
                      <m:t>𝑁𝑜𝑟𝑚𝑎𝑙𝑖𝑧𝑒𝑑</m:t>
                    </m:r>
                    <m:r>
                      <a:rPr lang="en-US" altLang="zh-TW" sz="1200" b="0" i="1">
                        <a:latin typeface="Cambria Math"/>
                      </a:rPr>
                      <m:t> </m:t>
                    </m:r>
                    <m:r>
                      <a:rPr lang="en-US" altLang="zh-TW" sz="1200" b="0" i="1">
                        <a:latin typeface="Cambria Math"/>
                      </a:rPr>
                      <m:t>𝑟𝑒𝑎𝑑</m:t>
                    </m:r>
                    <m:r>
                      <a:rPr lang="en-US" altLang="zh-TW" sz="1200" b="0" i="1">
                        <a:latin typeface="Cambria Math"/>
                      </a:rPr>
                      <m:t> </m:t>
                    </m:r>
                    <m:r>
                      <a:rPr lang="en-US" altLang="zh-TW" sz="1200" b="0" i="1">
                        <a:latin typeface="Cambria Math"/>
                      </a:rPr>
                      <m:t>𝑐𝑜𝑢𝑛𝑡𝑠</m:t>
                    </m:r>
                    <m:r>
                      <a:rPr lang="en-US" altLang="zh-TW" sz="12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altLang="zh-TW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altLang="zh-TW" sz="1200" b="0" i="1">
                            <a:latin typeface="Cambria Math"/>
                          </a:rPr>
                          <m:t>𝑟𝑎𝑤</m:t>
                        </m:r>
                        <m:r>
                          <a:rPr lang="en-US" altLang="zh-TW" sz="1200" b="0" i="1">
                            <a:latin typeface="Cambria Math"/>
                          </a:rPr>
                          <m:t> </m:t>
                        </m:r>
                        <m:r>
                          <a:rPr lang="en-US" altLang="zh-TW" sz="1200" b="0" i="1">
                            <a:latin typeface="Cambria Math"/>
                          </a:rPr>
                          <m:t>𝑟𝑒𝑎𝑑𝑠</m:t>
                        </m:r>
                      </m:num>
                      <m:den>
                        <m:r>
                          <a:rPr lang="en-US" altLang="zh-TW" sz="1200" b="0" i="1">
                            <a:latin typeface="Cambria Math"/>
                          </a:rPr>
                          <m:t>𝑠𝑖𝑧𝑒</m:t>
                        </m:r>
                        <m:r>
                          <a:rPr lang="en-US" altLang="zh-TW" sz="1200" b="0" i="1">
                            <a:latin typeface="Cambria Math"/>
                          </a:rPr>
                          <m:t> </m:t>
                        </m:r>
                        <m:r>
                          <a:rPr lang="en-US" altLang="zh-TW" sz="1200" b="0" i="1">
                            <a:latin typeface="Cambria Math"/>
                          </a:rPr>
                          <m:t>𝑓𝑎𝑐𝑡𝑜𝑟</m:t>
                        </m:r>
                      </m:den>
                    </m:f>
                  </m:oMath>
                </m:oMathPara>
              </a14:m>
              <a:endParaRPr lang="zh-TW" altLang="en-US" sz="1200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>
        <xdr:sp macro="" textlink="">
          <xdr:nvSpPr>
            <xdr:cNvPr id="4" name="文字方塊 3">
              <a:extLst>
                <a:ext uri="{FF2B5EF4-FFF2-40B4-BE49-F238E27FC236}">
                  <a16:creationId xmlns:a16="http://schemas.microsoft.com/office/drawing/2014/main" id="{ED6BCB04-261B-4528-AFC1-E9BEE4B99C19}"/>
                </a:ext>
              </a:extLst>
            </xdr:cNvPr>
            <xdr:cNvSpPr txBox="1"/>
          </xdr:nvSpPr>
          <xdr:spPr>
            <a:xfrm>
              <a:off x="0" y="4076700"/>
              <a:ext cx="3362324" cy="4753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altLang="zh-TW" sz="1200" b="0" i="0">
                  <a:latin typeface="Cambria Math"/>
                </a:rPr>
                <a:t>𝑁𝑜𝑟𝑚𝑎𝑙𝑖𝑧𝑒𝑑 𝑟𝑒𝑎𝑑 𝑐𝑜𝑢𝑛𝑡𝑠=</a:t>
              </a:r>
              <a:r>
                <a:rPr lang="en-US" altLang="zh-TW" sz="1200" b="0" i="0">
                  <a:latin typeface="Cambria Math" panose="02040503050406030204" pitchFamily="18" charset="0"/>
                </a:rPr>
                <a:t>(</a:t>
              </a:r>
              <a:r>
                <a:rPr lang="en-US" altLang="zh-TW" sz="1200" b="0" i="0">
                  <a:latin typeface="Cambria Math"/>
                </a:rPr>
                <a:t>𝑟𝑎𝑤 𝑟𝑒𝑎𝑑𝑠</a:t>
              </a:r>
              <a:r>
                <a:rPr lang="en-US" altLang="zh-TW" sz="1200" b="0" i="0">
                  <a:latin typeface="Cambria Math" panose="02040503050406030204" pitchFamily="18" charset="0"/>
                </a:rPr>
                <a:t>)/(</a:t>
              </a:r>
              <a:r>
                <a:rPr lang="en-US" altLang="zh-TW" sz="1200" b="0" i="0">
                  <a:latin typeface="Cambria Math"/>
                </a:rPr>
                <a:t>𝑠𝑖𝑧𝑒 𝑓𝑎𝑐𝑡𝑜𝑟</a:t>
              </a:r>
              <a:r>
                <a:rPr lang="en-US" altLang="zh-TW" sz="1200" b="0" i="0">
                  <a:latin typeface="Cambria Math" panose="02040503050406030204" pitchFamily="18" charset="0"/>
                </a:rPr>
                <a:t>)</a:t>
              </a:r>
              <a:endParaRPr lang="zh-TW" altLang="en-US" sz="1200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opLeftCell="A16" zoomScale="130" zoomScaleNormal="130" workbookViewId="0">
      <selection activeCell="A5" sqref="A5:J14"/>
    </sheetView>
  </sheetViews>
  <sheetFormatPr defaultRowHeight="16.5" x14ac:dyDescent="0.25"/>
  <cols>
    <col min="1" max="8" width="9.5" style="44" customWidth="1"/>
    <col min="9" max="9" width="11.25" style="44" customWidth="1"/>
    <col min="10" max="10" width="10.25" style="44" customWidth="1"/>
    <col min="11" max="16384" width="9" style="44"/>
  </cols>
  <sheetData>
    <row r="1" spans="1:10" ht="15.75" customHeight="1" x14ac:dyDescent="0.25">
      <c r="A1" s="48" t="s">
        <v>63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5.75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15.7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ht="15.75" customHeight="1" x14ac:dyDescent="0.25"/>
    <row r="5" spans="1:10" ht="15.75" customHeight="1" x14ac:dyDescent="0.25">
      <c r="A5" s="51" t="s">
        <v>67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</row>
    <row r="7" spans="1:10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</row>
    <row r="8" spans="1:10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</row>
    <row r="9" spans="1:10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</row>
    <row r="10" spans="1:10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2"/>
    </row>
    <row r="11" spans="1:10" x14ac:dyDescent="0.25">
      <c r="A11" s="52"/>
      <c r="B11" s="52"/>
      <c r="C11" s="52"/>
      <c r="D11" s="52"/>
      <c r="E11" s="52"/>
      <c r="F11" s="52"/>
      <c r="G11" s="52"/>
      <c r="H11" s="52"/>
      <c r="I11" s="52"/>
      <c r="J11" s="52"/>
    </row>
    <row r="12" spans="1:10" x14ac:dyDescent="0.25">
      <c r="A12" s="52"/>
      <c r="B12" s="52"/>
      <c r="C12" s="52"/>
      <c r="D12" s="52"/>
      <c r="E12" s="52"/>
      <c r="F12" s="52"/>
      <c r="G12" s="52"/>
      <c r="H12" s="52"/>
      <c r="I12" s="52"/>
      <c r="J12" s="52"/>
    </row>
    <row r="13" spans="1:10" x14ac:dyDescent="0.25">
      <c r="A13" s="52"/>
      <c r="B13" s="52"/>
      <c r="C13" s="52"/>
      <c r="D13" s="52"/>
      <c r="E13" s="52"/>
      <c r="F13" s="52"/>
      <c r="G13" s="52"/>
      <c r="H13" s="52"/>
      <c r="I13" s="52"/>
      <c r="J13" s="52"/>
    </row>
    <row r="14" spans="1:10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</row>
    <row r="15" spans="1:10" x14ac:dyDescent="0.25">
      <c r="A15" s="49"/>
      <c r="B15" s="49"/>
      <c r="C15" s="49"/>
      <c r="D15" s="49"/>
      <c r="E15" s="49"/>
      <c r="F15" s="49"/>
      <c r="G15" s="49"/>
      <c r="H15" s="49"/>
      <c r="I15" s="49"/>
    </row>
    <row r="16" spans="1:10" x14ac:dyDescent="0.25">
      <c r="A16" s="50"/>
      <c r="B16" s="50"/>
      <c r="C16" s="50"/>
      <c r="D16" s="50"/>
      <c r="E16" s="50"/>
      <c r="F16" s="50"/>
      <c r="G16" s="50"/>
      <c r="H16" s="45"/>
      <c r="I16" s="45"/>
    </row>
    <row r="17" spans="1:9" x14ac:dyDescent="0.25">
      <c r="A17" s="50"/>
      <c r="B17" s="50"/>
      <c r="C17" s="50"/>
      <c r="D17" s="50"/>
      <c r="E17" s="50"/>
      <c r="F17" s="50"/>
      <c r="G17" s="50"/>
      <c r="H17" s="46"/>
      <c r="I17" s="46"/>
    </row>
    <row r="18" spans="1:9" x14ac:dyDescent="0.25">
      <c r="A18" s="50"/>
      <c r="B18" s="50"/>
      <c r="C18" s="50"/>
      <c r="D18" s="50"/>
      <c r="E18" s="50"/>
      <c r="F18" s="50"/>
      <c r="G18" s="50"/>
      <c r="H18" s="46"/>
      <c r="I18" s="46"/>
    </row>
    <row r="19" spans="1:9" x14ac:dyDescent="0.25">
      <c r="A19" s="47"/>
      <c r="B19" s="47"/>
      <c r="C19" s="47"/>
      <c r="D19" s="47"/>
      <c r="E19" s="47"/>
      <c r="F19" s="47"/>
      <c r="G19" s="46"/>
      <c r="H19" s="46"/>
      <c r="I19" s="46"/>
    </row>
    <row r="20" spans="1:9" x14ac:dyDescent="0.25">
      <c r="A20" s="46"/>
      <c r="B20" s="46"/>
      <c r="C20" s="46"/>
      <c r="D20" s="46"/>
      <c r="E20" s="46"/>
      <c r="F20" s="46"/>
      <c r="G20" s="46"/>
      <c r="H20" s="46"/>
      <c r="I20" s="46"/>
    </row>
    <row r="21" spans="1:9" x14ac:dyDescent="0.25">
      <c r="A21" s="49" t="s">
        <v>60</v>
      </c>
      <c r="B21" s="49"/>
      <c r="C21" s="49"/>
      <c r="D21" s="49"/>
      <c r="E21" s="49"/>
      <c r="F21" s="49"/>
      <c r="G21" s="49"/>
      <c r="H21" s="49"/>
      <c r="I21" s="49"/>
    </row>
    <row r="22" spans="1:9" x14ac:dyDescent="0.25">
      <c r="A22" s="50"/>
      <c r="B22" s="50"/>
      <c r="C22" s="50"/>
      <c r="D22" s="50"/>
      <c r="E22" s="50"/>
      <c r="F22" s="45"/>
      <c r="G22" s="45"/>
      <c r="H22" s="45"/>
      <c r="I22" s="45"/>
    </row>
    <row r="23" spans="1:9" x14ac:dyDescent="0.25">
      <c r="A23" s="50"/>
      <c r="B23" s="50"/>
      <c r="C23" s="50"/>
      <c r="D23" s="50"/>
      <c r="E23" s="50"/>
      <c r="F23" s="45"/>
      <c r="G23" s="45"/>
      <c r="H23" s="45"/>
      <c r="I23" s="45"/>
    </row>
    <row r="24" spans="1:9" x14ac:dyDescent="0.25">
      <c r="A24" s="50"/>
      <c r="B24" s="50"/>
      <c r="C24" s="50"/>
      <c r="D24" s="50"/>
      <c r="E24" s="50"/>
      <c r="F24" s="45"/>
      <c r="G24" s="45"/>
      <c r="H24" s="45"/>
      <c r="I24" s="45"/>
    </row>
    <row r="25" spans="1:9" x14ac:dyDescent="0.25">
      <c r="A25" s="45"/>
      <c r="B25" s="45"/>
      <c r="C25" s="45"/>
      <c r="D25" s="45"/>
      <c r="E25" s="45"/>
      <c r="F25" s="45"/>
      <c r="G25" s="45"/>
      <c r="H25" s="45"/>
      <c r="I25" s="45"/>
    </row>
    <row r="26" spans="1:9" x14ac:dyDescent="0.25">
      <c r="A26" s="45"/>
      <c r="B26" s="45"/>
      <c r="C26" s="45"/>
      <c r="D26" s="45"/>
      <c r="E26" s="45"/>
      <c r="F26" s="45"/>
      <c r="G26" s="45"/>
      <c r="H26" s="45"/>
      <c r="I26" s="45"/>
    </row>
    <row r="27" spans="1:9" x14ac:dyDescent="0.25">
      <c r="A27" s="45"/>
      <c r="B27" s="45"/>
      <c r="C27" s="45"/>
      <c r="D27" s="45"/>
      <c r="E27" s="45"/>
      <c r="F27" s="45"/>
      <c r="G27" s="45"/>
      <c r="H27" s="45"/>
      <c r="I27" s="45"/>
    </row>
    <row r="28" spans="1:9" x14ac:dyDescent="0.25">
      <c r="A28" s="45"/>
      <c r="B28" s="45"/>
      <c r="C28" s="45"/>
      <c r="D28" s="45"/>
      <c r="E28" s="45"/>
      <c r="F28" s="45"/>
      <c r="G28" s="45"/>
      <c r="H28" s="45"/>
      <c r="I28" s="45"/>
    </row>
    <row r="29" spans="1:9" x14ac:dyDescent="0.25">
      <c r="A29" s="45"/>
      <c r="B29" s="45"/>
      <c r="C29" s="45"/>
      <c r="D29" s="45"/>
      <c r="E29" s="45"/>
      <c r="F29" s="45"/>
      <c r="G29" s="45"/>
      <c r="H29" s="45"/>
      <c r="I29" s="45"/>
    </row>
    <row r="30" spans="1:9" x14ac:dyDescent="0.25">
      <c r="A30" s="45"/>
      <c r="B30" s="45"/>
      <c r="C30" s="45"/>
      <c r="D30" s="45"/>
      <c r="E30" s="45"/>
      <c r="F30" s="45"/>
      <c r="G30" s="45"/>
      <c r="H30" s="45"/>
      <c r="I30" s="45"/>
    </row>
    <row r="31" spans="1:9" x14ac:dyDescent="0.25">
      <c r="A31" s="45"/>
      <c r="B31" s="45"/>
      <c r="C31" s="45"/>
      <c r="D31" s="45"/>
      <c r="E31" s="45"/>
      <c r="F31" s="45"/>
      <c r="G31" s="45"/>
      <c r="H31" s="45"/>
      <c r="I31" s="45"/>
    </row>
  </sheetData>
  <mergeCells count="6">
    <mergeCell ref="A1:J3"/>
    <mergeCell ref="A15:I15"/>
    <mergeCell ref="A21:I21"/>
    <mergeCell ref="A16:G18"/>
    <mergeCell ref="A22:E24"/>
    <mergeCell ref="A5:J14"/>
  </mergeCells>
  <phoneticPr fontId="1" type="noConversion"/>
  <pageMargins left="0.7" right="0.7" top="0.75" bottom="0.75" header="0.3" footer="0.3"/>
  <pageSetup paperSize="9" scale="8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workbookViewId="0">
      <selection activeCell="L21" sqref="L21"/>
    </sheetView>
  </sheetViews>
  <sheetFormatPr defaultRowHeight="15.75" x14ac:dyDescent="0.25"/>
  <cols>
    <col min="1" max="1" width="2.5" style="1" bestFit="1" customWidth="1"/>
    <col min="2" max="2" width="18.5" style="1" bestFit="1" customWidth="1"/>
    <col min="3" max="3" width="11.125" style="1" bestFit="1" customWidth="1"/>
    <col min="4" max="4" width="12.375" style="1" bestFit="1" customWidth="1"/>
    <col min="5" max="9" width="9.5" style="1" bestFit="1" customWidth="1"/>
    <col min="10" max="16384" width="9" style="1"/>
  </cols>
  <sheetData>
    <row r="1" spans="1:9" x14ac:dyDescent="0.25">
      <c r="A1" s="56" t="s">
        <v>36</v>
      </c>
      <c r="B1" s="57"/>
      <c r="C1" s="57"/>
      <c r="D1" s="57"/>
      <c r="E1" s="57"/>
      <c r="F1" s="57"/>
      <c r="G1" s="57"/>
      <c r="H1" s="57"/>
      <c r="I1" s="58"/>
    </row>
    <row r="2" spans="1:9" ht="16.5" thickBot="1" x14ac:dyDescent="0.3">
      <c r="A2" s="59"/>
      <c r="B2" s="60"/>
      <c r="C2" s="60"/>
      <c r="D2" s="60"/>
      <c r="E2" s="60"/>
      <c r="F2" s="60"/>
      <c r="G2" s="60"/>
      <c r="H2" s="60"/>
      <c r="I2" s="61"/>
    </row>
    <row r="3" spans="1:9" x14ac:dyDescent="0.25">
      <c r="A3" s="62" t="s">
        <v>39</v>
      </c>
      <c r="B3" s="63"/>
      <c r="C3" s="63"/>
      <c r="D3" s="64"/>
      <c r="E3" s="19" t="s">
        <v>29</v>
      </c>
      <c r="F3" s="20" t="s">
        <v>30</v>
      </c>
      <c r="G3" s="20" t="s">
        <v>31</v>
      </c>
      <c r="H3" s="20" t="s">
        <v>32</v>
      </c>
      <c r="I3" s="21" t="s">
        <v>33</v>
      </c>
    </row>
    <row r="4" spans="1:9" x14ac:dyDescent="0.25">
      <c r="A4" s="65" t="s">
        <v>35</v>
      </c>
      <c r="B4" s="66"/>
      <c r="C4" s="66"/>
      <c r="D4" s="67"/>
      <c r="E4" s="26">
        <v>0.59156858255537903</v>
      </c>
      <c r="F4" s="27">
        <v>1.3213549858551299</v>
      </c>
      <c r="G4" s="27">
        <v>1.0445954059834399</v>
      </c>
      <c r="H4" s="27">
        <v>1.2928508713040301</v>
      </c>
      <c r="I4" s="28">
        <v>1.1031059965926899</v>
      </c>
    </row>
    <row r="5" spans="1:9" ht="16.5" thickBot="1" x14ac:dyDescent="0.3">
      <c r="A5" s="68" t="s">
        <v>18</v>
      </c>
      <c r="B5" s="69"/>
      <c r="C5" s="69"/>
      <c r="D5" s="70"/>
      <c r="E5" s="18">
        <v>10874673</v>
      </c>
      <c r="F5" s="9">
        <v>18747652</v>
      </c>
      <c r="G5" s="9">
        <v>14184777</v>
      </c>
      <c r="H5" s="9">
        <v>17803490</v>
      </c>
      <c r="I5" s="10">
        <v>15690385</v>
      </c>
    </row>
    <row r="6" spans="1:9" ht="16.5" thickBot="1" x14ac:dyDescent="0.3">
      <c r="A6" s="42"/>
      <c r="B6" s="42"/>
      <c r="C6" s="42"/>
      <c r="D6" s="42"/>
      <c r="E6" s="43"/>
      <c r="F6" s="43"/>
      <c r="G6" s="43"/>
      <c r="H6" s="43"/>
      <c r="I6" s="43"/>
    </row>
    <row r="7" spans="1:9" ht="16.5" thickBot="1" x14ac:dyDescent="0.3">
      <c r="A7" s="53" t="s">
        <v>64</v>
      </c>
      <c r="B7" s="54"/>
      <c r="C7" s="54"/>
      <c r="D7" s="54"/>
      <c r="E7" s="54"/>
      <c r="F7" s="54"/>
      <c r="G7" s="54"/>
      <c r="H7" s="54"/>
      <c r="I7" s="55"/>
    </row>
    <row r="8" spans="1:9" ht="16.5" thickBot="1" x14ac:dyDescent="0.3">
      <c r="A8" s="37"/>
      <c r="B8" s="38" t="s">
        <v>17</v>
      </c>
      <c r="C8" s="39" t="s">
        <v>16</v>
      </c>
      <c r="D8" s="40" t="s">
        <v>34</v>
      </c>
      <c r="E8" s="41" t="s">
        <v>29</v>
      </c>
      <c r="F8" s="39" t="s">
        <v>30</v>
      </c>
      <c r="G8" s="39" t="s">
        <v>31</v>
      </c>
      <c r="H8" s="39" t="s">
        <v>32</v>
      </c>
      <c r="I8" s="40" t="s">
        <v>33</v>
      </c>
    </row>
    <row r="9" spans="1:9" x14ac:dyDescent="0.25">
      <c r="A9" s="34">
        <v>1</v>
      </c>
      <c r="B9" s="31" t="s">
        <v>0</v>
      </c>
      <c r="C9" s="32" t="s">
        <v>8</v>
      </c>
      <c r="D9" s="33">
        <v>8751</v>
      </c>
      <c r="E9" s="16">
        <v>274</v>
      </c>
      <c r="F9" s="14">
        <v>1970</v>
      </c>
      <c r="G9" s="14">
        <v>593</v>
      </c>
      <c r="H9" s="14">
        <v>658</v>
      </c>
      <c r="I9" s="15">
        <v>766</v>
      </c>
    </row>
    <row r="10" spans="1:9" x14ac:dyDescent="0.25">
      <c r="A10" s="29">
        <v>2</v>
      </c>
      <c r="B10" s="6" t="s">
        <v>1</v>
      </c>
      <c r="C10" s="4" t="s">
        <v>9</v>
      </c>
      <c r="D10" s="22">
        <v>6314</v>
      </c>
      <c r="E10" s="17">
        <v>6</v>
      </c>
      <c r="F10" s="3">
        <v>940</v>
      </c>
      <c r="G10" s="3">
        <v>607</v>
      </c>
      <c r="H10" s="3">
        <v>991</v>
      </c>
      <c r="I10" s="5">
        <v>1351</v>
      </c>
    </row>
    <row r="11" spans="1:9" x14ac:dyDescent="0.25">
      <c r="A11" s="29">
        <v>3</v>
      </c>
      <c r="B11" s="6" t="s">
        <v>2</v>
      </c>
      <c r="C11" s="4" t="s">
        <v>10</v>
      </c>
      <c r="D11" s="22">
        <v>4858</v>
      </c>
      <c r="E11" s="17">
        <v>19</v>
      </c>
      <c r="F11" s="3">
        <v>59</v>
      </c>
      <c r="G11" s="3">
        <v>1405</v>
      </c>
      <c r="H11" s="3">
        <v>6630</v>
      </c>
      <c r="I11" s="5">
        <v>3869</v>
      </c>
    </row>
    <row r="12" spans="1:9" x14ac:dyDescent="0.25">
      <c r="A12" s="29">
        <v>4</v>
      </c>
      <c r="B12" s="6" t="s">
        <v>3</v>
      </c>
      <c r="C12" s="4" t="s">
        <v>11</v>
      </c>
      <c r="D12" s="22">
        <v>12628</v>
      </c>
      <c r="E12" s="17">
        <v>0</v>
      </c>
      <c r="F12" s="3">
        <v>0</v>
      </c>
      <c r="G12" s="3">
        <v>9</v>
      </c>
      <c r="H12" s="3">
        <v>58</v>
      </c>
      <c r="I12" s="5">
        <v>95</v>
      </c>
    </row>
    <row r="13" spans="1:9" x14ac:dyDescent="0.25">
      <c r="A13" s="29">
        <v>5</v>
      </c>
      <c r="B13" s="6" t="s">
        <v>4</v>
      </c>
      <c r="C13" s="4" t="s">
        <v>12</v>
      </c>
      <c r="D13" s="22">
        <v>7363</v>
      </c>
      <c r="E13" s="17">
        <v>177</v>
      </c>
      <c r="F13" s="3">
        <v>41</v>
      </c>
      <c r="G13" s="3">
        <v>13</v>
      </c>
      <c r="H13" s="3">
        <v>32</v>
      </c>
      <c r="I13" s="5">
        <v>60</v>
      </c>
    </row>
    <row r="14" spans="1:9" x14ac:dyDescent="0.25">
      <c r="A14" s="29">
        <v>6</v>
      </c>
      <c r="B14" s="6" t="s">
        <v>5</v>
      </c>
      <c r="C14" s="4" t="s">
        <v>13</v>
      </c>
      <c r="D14" s="22">
        <v>1859</v>
      </c>
      <c r="E14" s="17">
        <v>0</v>
      </c>
      <c r="F14" s="3">
        <v>0</v>
      </c>
      <c r="G14" s="3">
        <v>0</v>
      </c>
      <c r="H14" s="3">
        <v>4</v>
      </c>
      <c r="I14" s="5">
        <v>73</v>
      </c>
    </row>
    <row r="15" spans="1:9" x14ac:dyDescent="0.25">
      <c r="A15" s="29">
        <v>7</v>
      </c>
      <c r="B15" s="6" t="s">
        <v>6</v>
      </c>
      <c r="C15" s="4" t="s">
        <v>14</v>
      </c>
      <c r="D15" s="22">
        <v>1067</v>
      </c>
      <c r="E15" s="17">
        <v>0</v>
      </c>
      <c r="F15" s="3">
        <v>8</v>
      </c>
      <c r="G15" s="3">
        <v>20</v>
      </c>
      <c r="H15" s="3">
        <v>68</v>
      </c>
      <c r="I15" s="5">
        <v>103</v>
      </c>
    </row>
    <row r="16" spans="1:9" ht="16.5" thickBot="1" x14ac:dyDescent="0.3">
      <c r="A16" s="30">
        <v>8</v>
      </c>
      <c r="B16" s="7" t="s">
        <v>7</v>
      </c>
      <c r="C16" s="8" t="s">
        <v>15</v>
      </c>
      <c r="D16" s="23">
        <v>2713</v>
      </c>
      <c r="E16" s="18">
        <v>3</v>
      </c>
      <c r="F16" s="9">
        <v>22</v>
      </c>
      <c r="G16" s="9">
        <v>77</v>
      </c>
      <c r="H16" s="9">
        <v>155</v>
      </c>
      <c r="I16" s="10">
        <v>165</v>
      </c>
    </row>
    <row r="17" spans="1:9" ht="16.5" thickBot="1" x14ac:dyDescent="0.3"/>
    <row r="18" spans="1:9" ht="16.5" thickBot="1" x14ac:dyDescent="0.3">
      <c r="A18" s="53" t="s">
        <v>65</v>
      </c>
      <c r="B18" s="54"/>
      <c r="C18" s="54"/>
      <c r="D18" s="54"/>
      <c r="E18" s="54"/>
      <c r="F18" s="54"/>
      <c r="G18" s="54"/>
      <c r="H18" s="54"/>
      <c r="I18" s="55"/>
    </row>
    <row r="19" spans="1:9" ht="16.5" thickBot="1" x14ac:dyDescent="0.3">
      <c r="A19" s="35"/>
      <c r="B19" s="38" t="s">
        <v>17</v>
      </c>
      <c r="C19" s="39" t="s">
        <v>16</v>
      </c>
      <c r="D19" s="40" t="s">
        <v>34</v>
      </c>
      <c r="E19" s="41" t="s">
        <v>29</v>
      </c>
      <c r="F19" s="39" t="s">
        <v>30</v>
      </c>
      <c r="G19" s="39" t="s">
        <v>31</v>
      </c>
      <c r="H19" s="39" t="s">
        <v>32</v>
      </c>
      <c r="I19" s="40" t="s">
        <v>33</v>
      </c>
    </row>
    <row r="20" spans="1:9" x14ac:dyDescent="0.25">
      <c r="A20" s="34">
        <v>1</v>
      </c>
      <c r="B20" s="31" t="s">
        <v>0</v>
      </c>
      <c r="C20" s="32" t="s">
        <v>8</v>
      </c>
      <c r="D20" s="33">
        <v>8751</v>
      </c>
      <c r="E20" s="26">
        <f>E9/E4</f>
        <v>463.17537489298599</v>
      </c>
      <c r="F20" s="27">
        <f>F9/F4</f>
        <v>1490.8938332912046</v>
      </c>
      <c r="G20" s="27">
        <f>G9/G4</f>
        <v>567.68390575269382</v>
      </c>
      <c r="H20" s="27">
        <f>H9/H4</f>
        <v>508.95274513471946</v>
      </c>
      <c r="I20" s="28">
        <f>I9/I4</f>
        <v>694.40289724291767</v>
      </c>
    </row>
    <row r="21" spans="1:9" x14ac:dyDescent="0.25">
      <c r="A21" s="29">
        <v>2</v>
      </c>
      <c r="B21" s="6" t="s">
        <v>1</v>
      </c>
      <c r="C21" s="4" t="s">
        <v>9</v>
      </c>
      <c r="D21" s="22">
        <v>6314</v>
      </c>
      <c r="E21" s="24">
        <f>E10/E4</f>
        <v>10.142526457510641</v>
      </c>
      <c r="F21" s="2">
        <f>F10/F4</f>
        <v>711.39096613895038</v>
      </c>
      <c r="G21" s="2">
        <f>G10/G4</f>
        <v>581.08622393235271</v>
      </c>
      <c r="H21" s="2">
        <f>H10/H4</f>
        <v>766.52305536247263</v>
      </c>
      <c r="I21" s="11">
        <f>I10/I4</f>
        <v>1224.7236477482791</v>
      </c>
    </row>
    <row r="22" spans="1:9" x14ac:dyDescent="0.25">
      <c r="A22" s="29">
        <v>3</v>
      </c>
      <c r="B22" s="6" t="s">
        <v>2</v>
      </c>
      <c r="C22" s="4" t="s">
        <v>10</v>
      </c>
      <c r="D22" s="22">
        <v>4858</v>
      </c>
      <c r="E22" s="24">
        <f>E11/E4</f>
        <v>32.118000448783697</v>
      </c>
      <c r="F22" s="2">
        <f>F11/F4</f>
        <v>44.651135108721355</v>
      </c>
      <c r="G22" s="2">
        <f>G11/G4</f>
        <v>1345.0183601729086</v>
      </c>
      <c r="H22" s="2">
        <f>H11/H4</f>
        <v>5128.2016721021128</v>
      </c>
      <c r="I22" s="11">
        <f>I11/I4</f>
        <v>3507.3692029149461</v>
      </c>
    </row>
    <row r="23" spans="1:9" x14ac:dyDescent="0.25">
      <c r="A23" s="29">
        <v>4</v>
      </c>
      <c r="B23" s="6" t="s">
        <v>3</v>
      </c>
      <c r="C23" s="4" t="s">
        <v>11</v>
      </c>
      <c r="D23" s="22">
        <v>12628</v>
      </c>
      <c r="E23" s="24">
        <f>E12/E4</f>
        <v>0</v>
      </c>
      <c r="F23" s="2">
        <f>F12/F4</f>
        <v>0</v>
      </c>
      <c r="G23" s="2">
        <f>G12/G4</f>
        <v>8.6157759726378487</v>
      </c>
      <c r="H23" s="2">
        <f>H12/H4</f>
        <v>44.862096075704756</v>
      </c>
      <c r="I23" s="11">
        <f>I12/I4</f>
        <v>86.120463757280916</v>
      </c>
    </row>
    <row r="24" spans="1:9" x14ac:dyDescent="0.25">
      <c r="A24" s="29">
        <v>5</v>
      </c>
      <c r="B24" s="6" t="s">
        <v>4</v>
      </c>
      <c r="C24" s="4" t="s">
        <v>12</v>
      </c>
      <c r="D24" s="22">
        <v>7363</v>
      </c>
      <c r="E24" s="24">
        <f>E13/E4</f>
        <v>299.2045304965639</v>
      </c>
      <c r="F24" s="2">
        <f>F13/F4</f>
        <v>31.028754906060602</v>
      </c>
      <c r="G24" s="2">
        <f>G13/G4</f>
        <v>12.44500973825467</v>
      </c>
      <c r="H24" s="2">
        <f>H13/H4</f>
        <v>24.751501283147451</v>
      </c>
      <c r="I24" s="11">
        <f>I13/I4</f>
        <v>54.391871846703737</v>
      </c>
    </row>
    <row r="25" spans="1:9" x14ac:dyDescent="0.25">
      <c r="A25" s="29">
        <v>6</v>
      </c>
      <c r="B25" s="6" t="s">
        <v>5</v>
      </c>
      <c r="C25" s="4" t="s">
        <v>13</v>
      </c>
      <c r="D25" s="22">
        <v>1859</v>
      </c>
      <c r="E25" s="24">
        <f>E14/E4</f>
        <v>0</v>
      </c>
      <c r="F25" s="2">
        <f>F14/F4</f>
        <v>0</v>
      </c>
      <c r="G25" s="2">
        <f>G14/G4</f>
        <v>0</v>
      </c>
      <c r="H25" s="2">
        <f>H14/H4</f>
        <v>3.0939376603934314</v>
      </c>
      <c r="I25" s="11">
        <f>I14/I4</f>
        <v>66.176777413489546</v>
      </c>
    </row>
    <row r="26" spans="1:9" x14ac:dyDescent="0.25">
      <c r="A26" s="29">
        <v>7</v>
      </c>
      <c r="B26" s="6" t="s">
        <v>6</v>
      </c>
      <c r="C26" s="4" t="s">
        <v>14</v>
      </c>
      <c r="D26" s="22">
        <v>1067</v>
      </c>
      <c r="E26" s="24">
        <f>E15/E4</f>
        <v>0</v>
      </c>
      <c r="F26" s="2">
        <f>F15/F4</f>
        <v>6.0543912011825567</v>
      </c>
      <c r="G26" s="2">
        <f>G15/G4</f>
        <v>19.146168828084107</v>
      </c>
      <c r="H26" s="2">
        <f>H15/H4</f>
        <v>52.596940226688332</v>
      </c>
      <c r="I26" s="11">
        <f>I15/I4</f>
        <v>93.372713336841414</v>
      </c>
    </row>
    <row r="27" spans="1:9" ht="16.5" thickBot="1" x14ac:dyDescent="0.3">
      <c r="A27" s="30">
        <v>8</v>
      </c>
      <c r="B27" s="7" t="s">
        <v>7</v>
      </c>
      <c r="C27" s="8" t="s">
        <v>15</v>
      </c>
      <c r="D27" s="23">
        <v>2713</v>
      </c>
      <c r="E27" s="25">
        <f>E16/E4</f>
        <v>5.0712632287553205</v>
      </c>
      <c r="F27" s="12">
        <f>F16/F4</f>
        <v>16.649575803252031</v>
      </c>
      <c r="G27" s="12">
        <f>G16/G4</f>
        <v>73.712749988123818</v>
      </c>
      <c r="H27" s="12">
        <f>H16/H4</f>
        <v>119.89008434024547</v>
      </c>
      <c r="I27" s="13">
        <f>I16/I4</f>
        <v>149.57764757843529</v>
      </c>
    </row>
  </sheetData>
  <mergeCells count="6">
    <mergeCell ref="A18:I18"/>
    <mergeCell ref="A1:I2"/>
    <mergeCell ref="A3:D3"/>
    <mergeCell ref="A4:D4"/>
    <mergeCell ref="A5:D5"/>
    <mergeCell ref="A7:I7"/>
  </mergeCells>
  <phoneticPr fontId="1" type="noConversion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F32" sqref="F32"/>
    </sheetView>
  </sheetViews>
  <sheetFormatPr defaultRowHeight="15.75" x14ac:dyDescent="0.25"/>
  <cols>
    <col min="1" max="1" width="2.5" style="1" bestFit="1" customWidth="1"/>
    <col min="2" max="2" width="18.5" style="1" bestFit="1" customWidth="1"/>
    <col min="3" max="3" width="11.125" style="1" bestFit="1" customWidth="1"/>
    <col min="4" max="4" width="12.375" style="1" bestFit="1" customWidth="1"/>
    <col min="5" max="9" width="9.5" style="1" bestFit="1" customWidth="1"/>
    <col min="10" max="16384" width="9" style="1"/>
  </cols>
  <sheetData>
    <row r="1" spans="1:9" x14ac:dyDescent="0.25">
      <c r="A1" s="71" t="s">
        <v>37</v>
      </c>
      <c r="B1" s="71"/>
      <c r="C1" s="71"/>
      <c r="D1" s="71"/>
      <c r="E1" s="71"/>
      <c r="F1" s="71"/>
      <c r="G1" s="71"/>
      <c r="H1" s="71"/>
      <c r="I1" s="71"/>
    </row>
    <row r="2" spans="1:9" ht="16.5" thickBot="1" x14ac:dyDescent="0.3">
      <c r="A2" s="72"/>
      <c r="B2" s="72"/>
      <c r="C2" s="72"/>
      <c r="D2" s="72"/>
      <c r="E2" s="72"/>
      <c r="F2" s="72"/>
      <c r="G2" s="72"/>
      <c r="H2" s="72"/>
      <c r="I2" s="72"/>
    </row>
    <row r="3" spans="1:9" x14ac:dyDescent="0.25">
      <c r="A3" s="62" t="s">
        <v>39</v>
      </c>
      <c r="B3" s="63"/>
      <c r="C3" s="63"/>
      <c r="D3" s="64"/>
      <c r="E3" s="36" t="s">
        <v>29</v>
      </c>
      <c r="F3" s="20" t="s">
        <v>30</v>
      </c>
      <c r="G3" s="20" t="s">
        <v>31</v>
      </c>
      <c r="H3" s="20" t="s">
        <v>32</v>
      </c>
      <c r="I3" s="21" t="s">
        <v>33</v>
      </c>
    </row>
    <row r="4" spans="1:9" x14ac:dyDescent="0.25">
      <c r="A4" s="73" t="s">
        <v>35</v>
      </c>
      <c r="B4" s="74"/>
      <c r="C4" s="74"/>
      <c r="D4" s="75"/>
      <c r="E4" s="24">
        <v>0.66318601377535602</v>
      </c>
      <c r="F4" s="2">
        <v>1.05331696245669</v>
      </c>
      <c r="G4" s="2">
        <v>1.2790826028351401</v>
      </c>
      <c r="H4" s="2">
        <v>1.1622331726211701</v>
      </c>
      <c r="I4" s="11">
        <v>1.30597464199895</v>
      </c>
    </row>
    <row r="5" spans="1:9" ht="16.5" thickBot="1" x14ac:dyDescent="0.3">
      <c r="A5" s="68" t="s">
        <v>18</v>
      </c>
      <c r="B5" s="69"/>
      <c r="C5" s="69"/>
      <c r="D5" s="70"/>
      <c r="E5" s="18">
        <v>10648869</v>
      </c>
      <c r="F5" s="9">
        <v>14727342</v>
      </c>
      <c r="G5" s="9">
        <v>17569736</v>
      </c>
      <c r="H5" s="9">
        <v>17130870</v>
      </c>
      <c r="I5" s="10">
        <v>18687339</v>
      </c>
    </row>
    <row r="6" spans="1:9" ht="16.5" thickBot="1" x14ac:dyDescent="0.3">
      <c r="A6" s="42"/>
      <c r="B6" s="42"/>
      <c r="C6" s="42"/>
      <c r="D6" s="42"/>
      <c r="E6" s="43"/>
      <c r="F6" s="43"/>
      <c r="G6" s="43"/>
      <c r="H6" s="43"/>
      <c r="I6" s="43"/>
    </row>
    <row r="7" spans="1:9" ht="16.5" thickBot="1" x14ac:dyDescent="0.3">
      <c r="A7" s="53" t="s">
        <v>64</v>
      </c>
      <c r="B7" s="54"/>
      <c r="C7" s="54"/>
      <c r="D7" s="54"/>
      <c r="E7" s="54"/>
      <c r="F7" s="54"/>
      <c r="G7" s="54"/>
      <c r="H7" s="54"/>
      <c r="I7" s="55"/>
    </row>
    <row r="8" spans="1:9" ht="16.5" thickBot="1" x14ac:dyDescent="0.3">
      <c r="A8" s="35"/>
      <c r="B8" s="38" t="s">
        <v>17</v>
      </c>
      <c r="C8" s="39" t="s">
        <v>16</v>
      </c>
      <c r="D8" s="40" t="s">
        <v>34</v>
      </c>
      <c r="E8" s="41" t="s">
        <v>24</v>
      </c>
      <c r="F8" s="39" t="s">
        <v>25</v>
      </c>
      <c r="G8" s="39" t="s">
        <v>26</v>
      </c>
      <c r="H8" s="39" t="s">
        <v>27</v>
      </c>
      <c r="I8" s="40" t="s">
        <v>28</v>
      </c>
    </row>
    <row r="9" spans="1:9" x14ac:dyDescent="0.25">
      <c r="A9" s="34">
        <v>1</v>
      </c>
      <c r="B9" s="31" t="s">
        <v>0</v>
      </c>
      <c r="C9" s="32" t="s">
        <v>8</v>
      </c>
      <c r="D9" s="33">
        <v>8751</v>
      </c>
      <c r="E9" s="16">
        <v>458</v>
      </c>
      <c r="F9" s="14">
        <v>1824</v>
      </c>
      <c r="G9" s="14">
        <v>946</v>
      </c>
      <c r="H9" s="14">
        <v>980</v>
      </c>
      <c r="I9" s="15">
        <v>605</v>
      </c>
    </row>
    <row r="10" spans="1:9" x14ac:dyDescent="0.25">
      <c r="A10" s="29">
        <v>2</v>
      </c>
      <c r="B10" s="6" t="s">
        <v>1</v>
      </c>
      <c r="C10" s="4" t="s">
        <v>9</v>
      </c>
      <c r="D10" s="22">
        <v>6314</v>
      </c>
      <c r="E10" s="17">
        <v>8</v>
      </c>
      <c r="F10" s="3">
        <v>981</v>
      </c>
      <c r="G10" s="3">
        <v>1067</v>
      </c>
      <c r="H10" s="3">
        <v>1767</v>
      </c>
      <c r="I10" s="5">
        <v>2089</v>
      </c>
    </row>
    <row r="11" spans="1:9" x14ac:dyDescent="0.25">
      <c r="A11" s="29">
        <v>3</v>
      </c>
      <c r="B11" s="6" t="s">
        <v>2</v>
      </c>
      <c r="C11" s="4" t="s">
        <v>10</v>
      </c>
      <c r="D11" s="22">
        <v>4858</v>
      </c>
      <c r="E11" s="17">
        <v>31</v>
      </c>
      <c r="F11" s="3">
        <v>96</v>
      </c>
      <c r="G11" s="3">
        <v>1918</v>
      </c>
      <c r="H11" s="3">
        <v>4103</v>
      </c>
      <c r="I11" s="5">
        <v>6577</v>
      </c>
    </row>
    <row r="12" spans="1:9" x14ac:dyDescent="0.25">
      <c r="A12" s="29">
        <v>4</v>
      </c>
      <c r="B12" s="6" t="s">
        <v>3</v>
      </c>
      <c r="C12" s="4" t="s">
        <v>11</v>
      </c>
      <c r="D12" s="22">
        <v>12628</v>
      </c>
      <c r="E12" s="17">
        <v>0</v>
      </c>
      <c r="F12" s="3">
        <v>0</v>
      </c>
      <c r="G12" s="3">
        <v>22</v>
      </c>
      <c r="H12" s="3">
        <v>123</v>
      </c>
      <c r="I12" s="5">
        <v>364</v>
      </c>
    </row>
    <row r="13" spans="1:9" x14ac:dyDescent="0.25">
      <c r="A13" s="29">
        <v>5</v>
      </c>
      <c r="B13" s="6" t="s">
        <v>4</v>
      </c>
      <c r="C13" s="4" t="s">
        <v>12</v>
      </c>
      <c r="D13" s="22">
        <v>7363</v>
      </c>
      <c r="E13" s="17">
        <v>209</v>
      </c>
      <c r="F13" s="3">
        <v>12</v>
      </c>
      <c r="G13" s="3">
        <v>12</v>
      </c>
      <c r="H13" s="3">
        <v>16</v>
      </c>
      <c r="I13" s="5">
        <v>411</v>
      </c>
    </row>
    <row r="14" spans="1:9" x14ac:dyDescent="0.25">
      <c r="A14" s="29">
        <v>6</v>
      </c>
      <c r="B14" s="6" t="s">
        <v>5</v>
      </c>
      <c r="C14" s="4" t="s">
        <v>13</v>
      </c>
      <c r="D14" s="22">
        <v>1859</v>
      </c>
      <c r="E14" s="17">
        <v>0</v>
      </c>
      <c r="F14" s="3">
        <v>0</v>
      </c>
      <c r="G14" s="3">
        <v>0</v>
      </c>
      <c r="H14" s="3">
        <v>131</v>
      </c>
      <c r="I14" s="5">
        <v>517</v>
      </c>
    </row>
    <row r="15" spans="1:9" x14ac:dyDescent="0.25">
      <c r="A15" s="29">
        <v>7</v>
      </c>
      <c r="B15" s="6" t="s">
        <v>6</v>
      </c>
      <c r="C15" s="4" t="s">
        <v>14</v>
      </c>
      <c r="D15" s="22">
        <v>1067</v>
      </c>
      <c r="E15" s="17">
        <v>2</v>
      </c>
      <c r="F15" s="3">
        <v>5</v>
      </c>
      <c r="G15" s="3">
        <v>49</v>
      </c>
      <c r="H15" s="3">
        <v>518</v>
      </c>
      <c r="I15" s="5">
        <v>1227</v>
      </c>
    </row>
    <row r="16" spans="1:9" ht="16.5" thickBot="1" x14ac:dyDescent="0.3">
      <c r="A16" s="30">
        <v>8</v>
      </c>
      <c r="B16" s="7" t="s">
        <v>7</v>
      </c>
      <c r="C16" s="8" t="s">
        <v>15</v>
      </c>
      <c r="D16" s="23">
        <v>2713</v>
      </c>
      <c r="E16" s="18">
        <v>3</v>
      </c>
      <c r="F16" s="9">
        <v>44</v>
      </c>
      <c r="G16" s="9">
        <v>155</v>
      </c>
      <c r="H16" s="9">
        <v>242</v>
      </c>
      <c r="I16" s="10">
        <v>305</v>
      </c>
    </row>
    <row r="17" spans="1:9" ht="16.5" thickBot="1" x14ac:dyDescent="0.3"/>
    <row r="18" spans="1:9" ht="16.5" thickBot="1" x14ac:dyDescent="0.3">
      <c r="A18" s="53" t="s">
        <v>65</v>
      </c>
      <c r="B18" s="54"/>
      <c r="C18" s="54"/>
      <c r="D18" s="54"/>
      <c r="E18" s="54"/>
      <c r="F18" s="54"/>
      <c r="G18" s="54"/>
      <c r="H18" s="54"/>
      <c r="I18" s="55"/>
    </row>
    <row r="19" spans="1:9" ht="16.5" thickBot="1" x14ac:dyDescent="0.3">
      <c r="A19" s="35"/>
      <c r="B19" s="38" t="s">
        <v>17</v>
      </c>
      <c r="C19" s="39" t="s">
        <v>16</v>
      </c>
      <c r="D19" s="40" t="s">
        <v>34</v>
      </c>
      <c r="E19" s="41" t="s">
        <v>29</v>
      </c>
      <c r="F19" s="39" t="s">
        <v>30</v>
      </c>
      <c r="G19" s="39" t="s">
        <v>31</v>
      </c>
      <c r="H19" s="39" t="s">
        <v>32</v>
      </c>
      <c r="I19" s="40" t="s">
        <v>33</v>
      </c>
    </row>
    <row r="20" spans="1:9" x14ac:dyDescent="0.25">
      <c r="A20" s="34">
        <v>1</v>
      </c>
      <c r="B20" s="31" t="s">
        <v>0</v>
      </c>
      <c r="C20" s="32" t="s">
        <v>8</v>
      </c>
      <c r="D20" s="33">
        <v>8751</v>
      </c>
      <c r="E20" s="26">
        <f>E9/E4</f>
        <v>690.60563776476204</v>
      </c>
      <c r="F20" s="27">
        <f>F9/F4</f>
        <v>1731.6724832246293</v>
      </c>
      <c r="G20" s="27">
        <f>G9/G4</f>
        <v>739.59257823001531</v>
      </c>
      <c r="H20" s="27">
        <f>H9/H4</f>
        <v>843.2042924655284</v>
      </c>
      <c r="I20" s="28">
        <f>I9/I4</f>
        <v>463.25554918430527</v>
      </c>
    </row>
    <row r="21" spans="1:9" x14ac:dyDescent="0.25">
      <c r="A21" s="29">
        <v>2</v>
      </c>
      <c r="B21" s="6" t="s">
        <v>1</v>
      </c>
      <c r="C21" s="4" t="s">
        <v>9</v>
      </c>
      <c r="D21" s="22">
        <v>6314</v>
      </c>
      <c r="E21" s="24">
        <f>E10/E4</f>
        <v>12.062980572310254</v>
      </c>
      <c r="F21" s="2">
        <f>F10/F4</f>
        <v>931.34358883956213</v>
      </c>
      <c r="G21" s="2">
        <f>G10/G4</f>
        <v>834.19162893385453</v>
      </c>
      <c r="H21" s="2">
        <f>H10/H4</f>
        <v>1520.3489640679475</v>
      </c>
      <c r="I21" s="11">
        <f>I10/I4</f>
        <v>1599.5716400760557</v>
      </c>
    </row>
    <row r="22" spans="1:9" x14ac:dyDescent="0.25">
      <c r="A22" s="29">
        <v>3</v>
      </c>
      <c r="B22" s="6" t="s">
        <v>2</v>
      </c>
      <c r="C22" s="4" t="s">
        <v>10</v>
      </c>
      <c r="D22" s="22">
        <v>4858</v>
      </c>
      <c r="E22" s="24">
        <f>E11/E4</f>
        <v>46.744049717702232</v>
      </c>
      <c r="F22" s="2">
        <f>F11/F4</f>
        <v>91.140657011822597</v>
      </c>
      <c r="G22" s="2">
        <f>G11/G4</f>
        <v>1499.5122252063102</v>
      </c>
      <c r="H22" s="2">
        <f>H11/H4</f>
        <v>3530.2726652919009</v>
      </c>
      <c r="I22" s="11">
        <f>I11/I4</f>
        <v>5036.0855322069019</v>
      </c>
    </row>
    <row r="23" spans="1:9" x14ac:dyDescent="0.25">
      <c r="A23" s="29">
        <v>4</v>
      </c>
      <c r="B23" s="6" t="s">
        <v>3</v>
      </c>
      <c r="C23" s="4" t="s">
        <v>11</v>
      </c>
      <c r="D23" s="22">
        <v>12628</v>
      </c>
      <c r="E23" s="24">
        <f>E12/E4</f>
        <v>0</v>
      </c>
      <c r="F23" s="2">
        <f>F12/F4</f>
        <v>0</v>
      </c>
      <c r="G23" s="2">
        <f>G12/G4</f>
        <v>17.19982740069803</v>
      </c>
      <c r="H23" s="2">
        <f>H12/H4</f>
        <v>105.83074282985713</v>
      </c>
      <c r="I23" s="11">
        <f>I12/I4</f>
        <v>278.71904116212744</v>
      </c>
    </row>
    <row r="24" spans="1:9" x14ac:dyDescent="0.25">
      <c r="A24" s="29">
        <v>5</v>
      </c>
      <c r="B24" s="6" t="s">
        <v>4</v>
      </c>
      <c r="C24" s="4" t="s">
        <v>12</v>
      </c>
      <c r="D24" s="22">
        <v>7363</v>
      </c>
      <c r="E24" s="24">
        <f>E13/E4</f>
        <v>315.14536745160535</v>
      </c>
      <c r="F24" s="2">
        <f>F13/F4</f>
        <v>11.392582126477825</v>
      </c>
      <c r="G24" s="2">
        <f>G13/G4</f>
        <v>9.3817240367443802</v>
      </c>
      <c r="H24" s="2">
        <f>H13/H4</f>
        <v>13.766600693314748</v>
      </c>
      <c r="I24" s="11">
        <f>I13/I4</f>
        <v>314.70748878470982</v>
      </c>
    </row>
    <row r="25" spans="1:9" x14ac:dyDescent="0.25">
      <c r="A25" s="29">
        <v>6</v>
      </c>
      <c r="B25" s="6" t="s">
        <v>5</v>
      </c>
      <c r="C25" s="4" t="s">
        <v>13</v>
      </c>
      <c r="D25" s="22">
        <v>1859</v>
      </c>
      <c r="E25" s="24">
        <f>E14/E4</f>
        <v>0</v>
      </c>
      <c r="F25" s="2">
        <f>F14/F4</f>
        <v>0</v>
      </c>
      <c r="G25" s="2">
        <f>G14/G4</f>
        <v>0</v>
      </c>
      <c r="H25" s="2">
        <f>H14/H4</f>
        <v>112.71404317651451</v>
      </c>
      <c r="I25" s="11">
        <f>I14/I4</f>
        <v>395.87292384840629</v>
      </c>
    </row>
    <row r="26" spans="1:9" x14ac:dyDescent="0.25">
      <c r="A26" s="29">
        <v>7</v>
      </c>
      <c r="B26" s="6" t="s">
        <v>6</v>
      </c>
      <c r="C26" s="4" t="s">
        <v>14</v>
      </c>
      <c r="D26" s="22">
        <v>1067</v>
      </c>
      <c r="E26" s="24">
        <f>E15/E4</f>
        <v>3.0157451430775635</v>
      </c>
      <c r="F26" s="2">
        <f>F15/F4</f>
        <v>4.7469092193657598</v>
      </c>
      <c r="G26" s="2">
        <f>G15/G4</f>
        <v>38.308706483372887</v>
      </c>
      <c r="H26" s="2">
        <f>H15/H4</f>
        <v>445.69369744606496</v>
      </c>
      <c r="I26" s="11">
        <f>I15/I4</f>
        <v>939.52819644486374</v>
      </c>
    </row>
    <row r="27" spans="1:9" ht="16.5" thickBot="1" x14ac:dyDescent="0.3">
      <c r="A27" s="30">
        <v>8</v>
      </c>
      <c r="B27" s="7" t="s">
        <v>7</v>
      </c>
      <c r="C27" s="8" t="s">
        <v>15</v>
      </c>
      <c r="D27" s="23">
        <v>2713</v>
      </c>
      <c r="E27" s="25">
        <f>E16/E4</f>
        <v>4.5236177146163454</v>
      </c>
      <c r="F27" s="12">
        <f>F16/F4</f>
        <v>41.772801130418685</v>
      </c>
      <c r="G27" s="12">
        <f>G16/G4</f>
        <v>121.18060214128158</v>
      </c>
      <c r="H27" s="12">
        <f>H16/H4</f>
        <v>208.21983548638556</v>
      </c>
      <c r="I27" s="13">
        <f>I16/I4</f>
        <v>233.54205372101339</v>
      </c>
    </row>
  </sheetData>
  <mergeCells count="6">
    <mergeCell ref="A18:I18"/>
    <mergeCell ref="A1:I2"/>
    <mergeCell ref="A3:D3"/>
    <mergeCell ref="A7:I7"/>
    <mergeCell ref="A4:D4"/>
    <mergeCell ref="A5:D5"/>
  </mergeCells>
  <phoneticPr fontId="1" type="noConversion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7" workbookViewId="0">
      <selection activeCell="N21" sqref="N21"/>
    </sheetView>
  </sheetViews>
  <sheetFormatPr defaultRowHeight="15.75" x14ac:dyDescent="0.25"/>
  <cols>
    <col min="1" max="1" width="2.5" style="1" bestFit="1" customWidth="1"/>
    <col min="2" max="2" width="18.5" style="1" bestFit="1" customWidth="1"/>
    <col min="3" max="3" width="11.125" style="1" bestFit="1" customWidth="1"/>
    <col min="4" max="4" width="12.375" style="1" bestFit="1" customWidth="1"/>
    <col min="5" max="9" width="9.5" style="1" bestFit="1" customWidth="1"/>
    <col min="10" max="16384" width="9" style="1"/>
  </cols>
  <sheetData>
    <row r="1" spans="1:9" x14ac:dyDescent="0.25">
      <c r="A1" s="71" t="s">
        <v>38</v>
      </c>
      <c r="B1" s="71"/>
      <c r="C1" s="71"/>
      <c r="D1" s="71"/>
      <c r="E1" s="71"/>
      <c r="F1" s="71"/>
      <c r="G1" s="71"/>
      <c r="H1" s="71"/>
      <c r="I1" s="71"/>
    </row>
    <row r="2" spans="1:9" ht="16.5" thickBot="1" x14ac:dyDescent="0.3">
      <c r="A2" s="72"/>
      <c r="B2" s="72"/>
      <c r="C2" s="72"/>
      <c r="D2" s="72"/>
      <c r="E2" s="72"/>
      <c r="F2" s="72"/>
      <c r="G2" s="72"/>
      <c r="H2" s="72"/>
      <c r="I2" s="72"/>
    </row>
    <row r="3" spans="1:9" x14ac:dyDescent="0.25">
      <c r="A3" s="62" t="s">
        <v>39</v>
      </c>
      <c r="B3" s="63"/>
      <c r="C3" s="63"/>
      <c r="D3" s="64"/>
      <c r="E3" s="36" t="s">
        <v>29</v>
      </c>
      <c r="F3" s="20" t="s">
        <v>30</v>
      </c>
      <c r="G3" s="20" t="s">
        <v>31</v>
      </c>
      <c r="H3" s="20" t="s">
        <v>32</v>
      </c>
      <c r="I3" s="21" t="s">
        <v>33</v>
      </c>
    </row>
    <row r="4" spans="1:9" x14ac:dyDescent="0.25">
      <c r="A4" s="73" t="s">
        <v>35</v>
      </c>
      <c r="B4" s="74"/>
      <c r="C4" s="74"/>
      <c r="D4" s="75"/>
      <c r="E4" s="24">
        <v>0.55175476231730902</v>
      </c>
      <c r="F4" s="2">
        <v>1.5215907911230599</v>
      </c>
      <c r="G4" s="2">
        <v>1.2557911848124099</v>
      </c>
      <c r="H4" s="2">
        <v>1.0181248978917801</v>
      </c>
      <c r="I4" s="11">
        <v>1.37713144233014</v>
      </c>
    </row>
    <row r="5" spans="1:9" ht="16.5" thickBot="1" x14ac:dyDescent="0.3">
      <c r="A5" s="68" t="s">
        <v>18</v>
      </c>
      <c r="B5" s="69"/>
      <c r="C5" s="69"/>
      <c r="D5" s="70"/>
      <c r="E5" s="18">
        <v>10310574</v>
      </c>
      <c r="F5" s="9">
        <v>21504242</v>
      </c>
      <c r="G5" s="9">
        <v>18176252</v>
      </c>
      <c r="H5" s="9">
        <v>14890951</v>
      </c>
      <c r="I5" s="10">
        <v>19957444</v>
      </c>
    </row>
    <row r="6" spans="1:9" ht="16.5" thickBot="1" x14ac:dyDescent="0.3">
      <c r="A6" s="42"/>
      <c r="B6" s="42"/>
      <c r="C6" s="42"/>
      <c r="D6" s="42"/>
      <c r="E6" s="43"/>
      <c r="F6" s="43"/>
      <c r="G6" s="43"/>
      <c r="H6" s="43"/>
      <c r="I6" s="43"/>
    </row>
    <row r="7" spans="1:9" ht="16.5" thickBot="1" x14ac:dyDescent="0.3">
      <c r="A7" s="53" t="s">
        <v>64</v>
      </c>
      <c r="B7" s="54"/>
      <c r="C7" s="54"/>
      <c r="D7" s="54"/>
      <c r="E7" s="54"/>
      <c r="F7" s="54"/>
      <c r="G7" s="54"/>
      <c r="H7" s="54"/>
      <c r="I7" s="55"/>
    </row>
    <row r="8" spans="1:9" ht="16.5" thickBot="1" x14ac:dyDescent="0.3">
      <c r="A8" s="35"/>
      <c r="B8" s="38" t="s">
        <v>17</v>
      </c>
      <c r="C8" s="39" t="s">
        <v>16</v>
      </c>
      <c r="D8" s="40" t="s">
        <v>34</v>
      </c>
      <c r="E8" s="41" t="s">
        <v>19</v>
      </c>
      <c r="F8" s="39" t="s">
        <v>20</v>
      </c>
      <c r="G8" s="39" t="s">
        <v>21</v>
      </c>
      <c r="H8" s="39" t="s">
        <v>22</v>
      </c>
      <c r="I8" s="40" t="s">
        <v>23</v>
      </c>
    </row>
    <row r="9" spans="1:9" x14ac:dyDescent="0.25">
      <c r="A9" s="34">
        <v>1</v>
      </c>
      <c r="B9" s="31" t="s">
        <v>0</v>
      </c>
      <c r="C9" s="32" t="s">
        <v>8</v>
      </c>
      <c r="D9" s="33">
        <v>8751</v>
      </c>
      <c r="E9" s="16">
        <v>263</v>
      </c>
      <c r="F9" s="14">
        <v>2589</v>
      </c>
      <c r="G9" s="14">
        <v>803</v>
      </c>
      <c r="H9" s="14">
        <v>709</v>
      </c>
      <c r="I9" s="15">
        <v>753</v>
      </c>
    </row>
    <row r="10" spans="1:9" x14ac:dyDescent="0.25">
      <c r="A10" s="29">
        <v>2</v>
      </c>
      <c r="B10" s="6" t="s">
        <v>1</v>
      </c>
      <c r="C10" s="4" t="s">
        <v>9</v>
      </c>
      <c r="D10" s="22">
        <v>6314</v>
      </c>
      <c r="E10" s="17">
        <v>8</v>
      </c>
      <c r="F10" s="3">
        <v>753</v>
      </c>
      <c r="G10" s="3">
        <v>809</v>
      </c>
      <c r="H10" s="3">
        <v>1198</v>
      </c>
      <c r="I10" s="5">
        <v>1573</v>
      </c>
    </row>
    <row r="11" spans="1:9" x14ac:dyDescent="0.25">
      <c r="A11" s="29">
        <v>3</v>
      </c>
      <c r="B11" s="6" t="s">
        <v>2</v>
      </c>
      <c r="C11" s="4" t="s">
        <v>10</v>
      </c>
      <c r="D11" s="22">
        <v>4858</v>
      </c>
      <c r="E11" s="17">
        <v>78</v>
      </c>
      <c r="F11" s="3">
        <v>316</v>
      </c>
      <c r="G11" s="3">
        <v>3430</v>
      </c>
      <c r="H11" s="3">
        <v>4589</v>
      </c>
      <c r="I11" s="5">
        <v>5891</v>
      </c>
    </row>
    <row r="12" spans="1:9" x14ac:dyDescent="0.25">
      <c r="A12" s="29">
        <v>4</v>
      </c>
      <c r="B12" s="6" t="s">
        <v>3</v>
      </c>
      <c r="C12" s="4" t="s">
        <v>11</v>
      </c>
      <c r="D12" s="22">
        <v>12628</v>
      </c>
      <c r="E12" s="17">
        <v>4</v>
      </c>
      <c r="F12" s="3">
        <v>0</v>
      </c>
      <c r="G12" s="3">
        <v>32</v>
      </c>
      <c r="H12" s="3">
        <v>92</v>
      </c>
      <c r="I12" s="5">
        <v>274</v>
      </c>
    </row>
    <row r="13" spans="1:9" x14ac:dyDescent="0.25">
      <c r="A13" s="29">
        <v>5</v>
      </c>
      <c r="B13" s="6" t="s">
        <v>4</v>
      </c>
      <c r="C13" s="4" t="s">
        <v>12</v>
      </c>
      <c r="D13" s="22">
        <v>7363</v>
      </c>
      <c r="E13" s="17">
        <v>96</v>
      </c>
      <c r="F13" s="3">
        <v>22</v>
      </c>
      <c r="G13" s="3">
        <v>8</v>
      </c>
      <c r="H13" s="3">
        <v>6</v>
      </c>
      <c r="I13" s="5">
        <v>360</v>
      </c>
    </row>
    <row r="14" spans="1:9" x14ac:dyDescent="0.25">
      <c r="A14" s="29">
        <v>6</v>
      </c>
      <c r="B14" s="6" t="s">
        <v>5</v>
      </c>
      <c r="C14" s="4" t="s">
        <v>13</v>
      </c>
      <c r="D14" s="22">
        <v>1859</v>
      </c>
      <c r="E14" s="17">
        <v>0</v>
      </c>
      <c r="F14" s="3">
        <v>0</v>
      </c>
      <c r="G14" s="3">
        <v>8</v>
      </c>
      <c r="H14" s="3">
        <v>36</v>
      </c>
      <c r="I14" s="5">
        <v>153</v>
      </c>
    </row>
    <row r="15" spans="1:9" x14ac:dyDescent="0.25">
      <c r="A15" s="29">
        <v>7</v>
      </c>
      <c r="B15" s="6" t="s">
        <v>6</v>
      </c>
      <c r="C15" s="4" t="s">
        <v>14</v>
      </c>
      <c r="D15" s="22">
        <v>1067</v>
      </c>
      <c r="E15" s="17">
        <v>2</v>
      </c>
      <c r="F15" s="3">
        <v>8</v>
      </c>
      <c r="G15" s="3">
        <v>28</v>
      </c>
      <c r="H15" s="3">
        <v>173</v>
      </c>
      <c r="I15" s="5">
        <v>439</v>
      </c>
    </row>
    <row r="16" spans="1:9" ht="16.5" thickBot="1" x14ac:dyDescent="0.3">
      <c r="A16" s="30">
        <v>8</v>
      </c>
      <c r="B16" s="7" t="s">
        <v>7</v>
      </c>
      <c r="C16" s="8" t="s">
        <v>15</v>
      </c>
      <c r="D16" s="23">
        <v>2713</v>
      </c>
      <c r="E16" s="18">
        <v>0</v>
      </c>
      <c r="F16" s="9">
        <v>56</v>
      </c>
      <c r="G16" s="9">
        <v>167</v>
      </c>
      <c r="H16" s="9">
        <v>192</v>
      </c>
      <c r="I16" s="10">
        <v>292</v>
      </c>
    </row>
    <row r="17" spans="1:9" ht="16.5" thickBot="1" x14ac:dyDescent="0.3"/>
    <row r="18" spans="1:9" ht="16.5" thickBot="1" x14ac:dyDescent="0.3">
      <c r="A18" s="53" t="s">
        <v>65</v>
      </c>
      <c r="B18" s="54"/>
      <c r="C18" s="54"/>
      <c r="D18" s="54"/>
      <c r="E18" s="54"/>
      <c r="F18" s="54"/>
      <c r="G18" s="54"/>
      <c r="H18" s="54"/>
      <c r="I18" s="55"/>
    </row>
    <row r="19" spans="1:9" ht="16.5" thickBot="1" x14ac:dyDescent="0.3">
      <c r="A19" s="35"/>
      <c r="B19" s="38" t="s">
        <v>17</v>
      </c>
      <c r="C19" s="39" t="s">
        <v>16</v>
      </c>
      <c r="D19" s="40" t="s">
        <v>34</v>
      </c>
      <c r="E19" s="41" t="s">
        <v>29</v>
      </c>
      <c r="F19" s="39" t="s">
        <v>30</v>
      </c>
      <c r="G19" s="39" t="s">
        <v>31</v>
      </c>
      <c r="H19" s="39" t="s">
        <v>32</v>
      </c>
      <c r="I19" s="40" t="s">
        <v>33</v>
      </c>
    </row>
    <row r="20" spans="1:9" x14ac:dyDescent="0.25">
      <c r="A20" s="34">
        <v>1</v>
      </c>
      <c r="B20" s="31" t="s">
        <v>0</v>
      </c>
      <c r="C20" s="32" t="s">
        <v>8</v>
      </c>
      <c r="D20" s="33">
        <v>8751</v>
      </c>
      <c r="E20" s="26">
        <f>E9/E4</f>
        <v>476.661042118475</v>
      </c>
      <c r="F20" s="27">
        <f>F9/F4</f>
        <v>1701.5087204156275</v>
      </c>
      <c r="G20" s="27">
        <f>G9/G4</f>
        <v>639.43751931970451</v>
      </c>
      <c r="H20" s="27">
        <f>H9/H4</f>
        <v>696.37821594199147</v>
      </c>
      <c r="I20" s="28">
        <f>I9/I4</f>
        <v>546.78876456840294</v>
      </c>
    </row>
    <row r="21" spans="1:9" x14ac:dyDescent="0.25">
      <c r="A21" s="29">
        <v>2</v>
      </c>
      <c r="B21" s="6" t="s">
        <v>1</v>
      </c>
      <c r="C21" s="4" t="s">
        <v>9</v>
      </c>
      <c r="D21" s="22">
        <v>6314</v>
      </c>
      <c r="E21" s="24">
        <f>E10/E4</f>
        <v>14.499195197520152</v>
      </c>
      <c r="F21" s="2">
        <f>F10/F4</f>
        <v>494.87681207916859</v>
      </c>
      <c r="G21" s="2">
        <f>G10/G4</f>
        <v>644.21538372308964</v>
      </c>
      <c r="H21" s="2">
        <f>H10/H4</f>
        <v>1176.6729234111506</v>
      </c>
      <c r="I21" s="11">
        <f>I10/I4</f>
        <v>1142.2293846827326</v>
      </c>
    </row>
    <row r="22" spans="1:9" x14ac:dyDescent="0.25">
      <c r="A22" s="29">
        <v>3</v>
      </c>
      <c r="B22" s="6" t="s">
        <v>2</v>
      </c>
      <c r="C22" s="4" t="s">
        <v>10</v>
      </c>
      <c r="D22" s="22">
        <v>4858</v>
      </c>
      <c r="E22" s="24">
        <f>E11/E4</f>
        <v>141.36715317582147</v>
      </c>
      <c r="F22" s="2">
        <f>F11/F4</f>
        <v>207.67738727359531</v>
      </c>
      <c r="G22" s="2">
        <f>G11/G4</f>
        <v>2731.3458172684764</v>
      </c>
      <c r="H22" s="2">
        <f>H11/H4</f>
        <v>4507.3055471901253</v>
      </c>
      <c r="I22" s="11">
        <f>I11/I4</f>
        <v>4277.7325525530696</v>
      </c>
    </row>
    <row r="23" spans="1:9" x14ac:dyDescent="0.25">
      <c r="A23" s="29">
        <v>4</v>
      </c>
      <c r="B23" s="6" t="s">
        <v>3</v>
      </c>
      <c r="C23" s="4" t="s">
        <v>11</v>
      </c>
      <c r="D23" s="22">
        <v>12628</v>
      </c>
      <c r="E23" s="24">
        <f>E12/E4</f>
        <v>7.2495975987600758</v>
      </c>
      <c r="F23" s="2">
        <f>F12/F4</f>
        <v>0</v>
      </c>
      <c r="G23" s="2">
        <f>G12/G4</f>
        <v>25.481943484720478</v>
      </c>
      <c r="H23" s="2">
        <f>H12/H4</f>
        <v>90.362194452275332</v>
      </c>
      <c r="I23" s="11">
        <f>I12/I4</f>
        <v>198.96430476991023</v>
      </c>
    </row>
    <row r="24" spans="1:9" x14ac:dyDescent="0.25">
      <c r="A24" s="29">
        <v>5</v>
      </c>
      <c r="B24" s="6" t="s">
        <v>4</v>
      </c>
      <c r="C24" s="4" t="s">
        <v>12</v>
      </c>
      <c r="D24" s="22">
        <v>7363</v>
      </c>
      <c r="E24" s="24">
        <f>E13/E4</f>
        <v>173.99034237024182</v>
      </c>
      <c r="F24" s="2">
        <f>F13/F4</f>
        <v>14.458552278541447</v>
      </c>
      <c r="G24" s="2">
        <f>G13/G4</f>
        <v>6.3704858711801196</v>
      </c>
      <c r="H24" s="2">
        <f>H13/H4</f>
        <v>5.8931865947136091</v>
      </c>
      <c r="I24" s="11">
        <f>I13/I4</f>
        <v>261.41295517214479</v>
      </c>
    </row>
    <row r="25" spans="1:9" x14ac:dyDescent="0.25">
      <c r="A25" s="29">
        <v>6</v>
      </c>
      <c r="B25" s="6" t="s">
        <v>5</v>
      </c>
      <c r="C25" s="4" t="s">
        <v>13</v>
      </c>
      <c r="D25" s="22">
        <v>1859</v>
      </c>
      <c r="E25" s="24">
        <f>E14/E4</f>
        <v>0</v>
      </c>
      <c r="F25" s="2">
        <f>F14/F4</f>
        <v>0</v>
      </c>
      <c r="G25" s="2">
        <f>G14/G4</f>
        <v>6.3704858711801196</v>
      </c>
      <c r="H25" s="2">
        <f>H14/H4</f>
        <v>35.359119568281649</v>
      </c>
      <c r="I25" s="11">
        <f>I14/I4</f>
        <v>111.10050594816154</v>
      </c>
    </row>
    <row r="26" spans="1:9" x14ac:dyDescent="0.25">
      <c r="A26" s="29">
        <v>7</v>
      </c>
      <c r="B26" s="6" t="s">
        <v>6</v>
      </c>
      <c r="C26" s="4" t="s">
        <v>14</v>
      </c>
      <c r="D26" s="22">
        <v>1067</v>
      </c>
      <c r="E26" s="24">
        <f>E15/E4</f>
        <v>3.6247987993800379</v>
      </c>
      <c r="F26" s="2">
        <f>F15/F4</f>
        <v>5.2576553740150711</v>
      </c>
      <c r="G26" s="2">
        <f>G15/G4</f>
        <v>22.296700549130421</v>
      </c>
      <c r="H26" s="2">
        <f>H15/H4</f>
        <v>169.92021348090904</v>
      </c>
      <c r="I26" s="11">
        <f>I15/I4</f>
        <v>318.77857589047659</v>
      </c>
    </row>
    <row r="27" spans="1:9" ht="16.5" thickBot="1" x14ac:dyDescent="0.3">
      <c r="A27" s="30">
        <v>8</v>
      </c>
      <c r="B27" s="7" t="s">
        <v>7</v>
      </c>
      <c r="C27" s="8" t="s">
        <v>15</v>
      </c>
      <c r="D27" s="23">
        <v>2713</v>
      </c>
      <c r="E27" s="25">
        <f>E16/E4</f>
        <v>0</v>
      </c>
      <c r="F27" s="12">
        <f>F16/F4</f>
        <v>36.803587618105496</v>
      </c>
      <c r="G27" s="12">
        <f>G16/G4</f>
        <v>132.98389256088501</v>
      </c>
      <c r="H27" s="12">
        <f>H16/H4</f>
        <v>188.58197103083549</v>
      </c>
      <c r="I27" s="13">
        <f>I16/I4</f>
        <v>212.03495252851746</v>
      </c>
    </row>
  </sheetData>
  <mergeCells count="6">
    <mergeCell ref="A18:I18"/>
    <mergeCell ref="A1:I2"/>
    <mergeCell ref="A3:D3"/>
    <mergeCell ref="A4:D4"/>
    <mergeCell ref="A5:D5"/>
    <mergeCell ref="A7:I7"/>
  </mergeCells>
  <phoneticPr fontId="1" type="noConversion"/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10" zoomScaleNormal="100" workbookViewId="0">
      <selection activeCell="L22" sqref="L22"/>
    </sheetView>
  </sheetViews>
  <sheetFormatPr defaultRowHeight="15.75" x14ac:dyDescent="0.25"/>
  <cols>
    <col min="1" max="1" width="2.5" style="1" bestFit="1" customWidth="1"/>
    <col min="2" max="2" width="18.5" style="1" bestFit="1" customWidth="1"/>
    <col min="3" max="3" width="11.125" style="1" bestFit="1" customWidth="1"/>
    <col min="4" max="4" width="12.375" style="1" bestFit="1" customWidth="1"/>
    <col min="5" max="9" width="9.5" style="1" bestFit="1" customWidth="1"/>
    <col min="10" max="16384" width="9" style="1"/>
  </cols>
  <sheetData>
    <row r="1" spans="1:9" x14ac:dyDescent="0.25">
      <c r="A1" s="56" t="s">
        <v>59</v>
      </c>
      <c r="B1" s="57"/>
      <c r="C1" s="57"/>
      <c r="D1" s="57"/>
      <c r="E1" s="57"/>
      <c r="F1" s="57"/>
      <c r="G1" s="57"/>
      <c r="H1" s="57"/>
      <c r="I1" s="58"/>
    </row>
    <row r="2" spans="1:9" ht="16.5" thickBot="1" x14ac:dyDescent="0.3">
      <c r="A2" s="76"/>
      <c r="B2" s="72"/>
      <c r="C2" s="72"/>
      <c r="D2" s="72"/>
      <c r="E2" s="72"/>
      <c r="F2" s="72"/>
      <c r="G2" s="72"/>
      <c r="H2" s="72"/>
      <c r="I2" s="77"/>
    </row>
    <row r="3" spans="1:9" x14ac:dyDescent="0.25">
      <c r="A3" s="62" t="s">
        <v>58</v>
      </c>
      <c r="B3" s="63"/>
      <c r="C3" s="63"/>
      <c r="D3" s="64"/>
      <c r="E3" s="36" t="s">
        <v>52</v>
      </c>
      <c r="F3" s="20" t="s">
        <v>51</v>
      </c>
      <c r="G3" s="20" t="s">
        <v>50</v>
      </c>
      <c r="H3" s="20" t="s">
        <v>49</v>
      </c>
      <c r="I3" s="21" t="s">
        <v>48</v>
      </c>
    </row>
    <row r="4" spans="1:9" x14ac:dyDescent="0.25">
      <c r="A4" s="73" t="s">
        <v>57</v>
      </c>
      <c r="B4" s="74"/>
      <c r="C4" s="74"/>
      <c r="D4" s="75"/>
      <c r="E4" s="24">
        <v>0.59156858255537903</v>
      </c>
      <c r="F4" s="2">
        <v>1.18714217595674</v>
      </c>
      <c r="G4" s="2">
        <v>1.08442027567929</v>
      </c>
      <c r="H4" s="2">
        <v>1.32785380429129</v>
      </c>
      <c r="I4" s="11">
        <v>1.23787195637035</v>
      </c>
    </row>
    <row r="5" spans="1:9" ht="16.5" thickBot="1" x14ac:dyDescent="0.3">
      <c r="A5" s="68" t="s">
        <v>56</v>
      </c>
      <c r="B5" s="69"/>
      <c r="C5" s="69"/>
      <c r="D5" s="70"/>
      <c r="E5" s="18">
        <v>10874673</v>
      </c>
      <c r="F5" s="9">
        <v>15959722</v>
      </c>
      <c r="G5" s="9">
        <v>14881678</v>
      </c>
      <c r="H5" s="9">
        <v>18543172</v>
      </c>
      <c r="I5" s="10">
        <v>17589698</v>
      </c>
    </row>
    <row r="6" spans="1:9" ht="16.5" thickBot="1" x14ac:dyDescent="0.3">
      <c r="A6" s="42"/>
      <c r="B6" s="42"/>
      <c r="C6" s="42"/>
      <c r="D6" s="42"/>
      <c r="E6" s="43"/>
      <c r="F6" s="43"/>
      <c r="G6" s="43"/>
      <c r="H6" s="43"/>
      <c r="I6" s="43"/>
    </row>
    <row r="7" spans="1:9" ht="16.5" thickBot="1" x14ac:dyDescent="0.3">
      <c r="A7" s="53" t="s">
        <v>64</v>
      </c>
      <c r="B7" s="54"/>
      <c r="C7" s="54"/>
      <c r="D7" s="54"/>
      <c r="E7" s="54"/>
      <c r="F7" s="54"/>
      <c r="G7" s="54"/>
      <c r="H7" s="54"/>
      <c r="I7" s="55"/>
    </row>
    <row r="8" spans="1:9" ht="16.5" thickBot="1" x14ac:dyDescent="0.3">
      <c r="A8" s="37"/>
      <c r="B8" s="38" t="s">
        <v>55</v>
      </c>
      <c r="C8" s="39" t="s">
        <v>54</v>
      </c>
      <c r="D8" s="40" t="s">
        <v>34</v>
      </c>
      <c r="E8" s="41" t="s">
        <v>52</v>
      </c>
      <c r="F8" s="39" t="s">
        <v>51</v>
      </c>
      <c r="G8" s="39" t="s">
        <v>50</v>
      </c>
      <c r="H8" s="39" t="s">
        <v>49</v>
      </c>
      <c r="I8" s="40" t="s">
        <v>48</v>
      </c>
    </row>
    <row r="9" spans="1:9" x14ac:dyDescent="0.25">
      <c r="A9" s="34">
        <v>1</v>
      </c>
      <c r="B9" s="31" t="s">
        <v>0</v>
      </c>
      <c r="C9" s="32" t="s">
        <v>47</v>
      </c>
      <c r="D9" s="33">
        <v>8751</v>
      </c>
      <c r="E9" s="16">
        <v>274</v>
      </c>
      <c r="F9" s="14">
        <v>957</v>
      </c>
      <c r="G9" s="14">
        <v>1239</v>
      </c>
      <c r="H9" s="14">
        <v>1941</v>
      </c>
      <c r="I9" s="15">
        <v>1578</v>
      </c>
    </row>
    <row r="10" spans="1:9" x14ac:dyDescent="0.25">
      <c r="A10" s="29">
        <v>2</v>
      </c>
      <c r="B10" s="6" t="s">
        <v>1</v>
      </c>
      <c r="C10" s="4" t="s">
        <v>46</v>
      </c>
      <c r="D10" s="22">
        <v>6314</v>
      </c>
      <c r="E10" s="17">
        <v>6</v>
      </c>
      <c r="F10" s="3">
        <v>49</v>
      </c>
      <c r="G10" s="3">
        <v>17</v>
      </c>
      <c r="H10" s="3">
        <v>41</v>
      </c>
      <c r="I10" s="5">
        <v>30</v>
      </c>
    </row>
    <row r="11" spans="1:9" x14ac:dyDescent="0.25">
      <c r="A11" s="29">
        <v>3</v>
      </c>
      <c r="B11" s="6" t="s">
        <v>2</v>
      </c>
      <c r="C11" s="4" t="s">
        <v>45</v>
      </c>
      <c r="D11" s="22">
        <v>4858</v>
      </c>
      <c r="E11" s="17">
        <v>19</v>
      </c>
      <c r="F11" s="3">
        <v>74</v>
      </c>
      <c r="G11" s="3">
        <v>711</v>
      </c>
      <c r="H11" s="3">
        <v>4777</v>
      </c>
      <c r="I11" s="5">
        <v>4549</v>
      </c>
    </row>
    <row r="12" spans="1:9" x14ac:dyDescent="0.25">
      <c r="A12" s="29">
        <v>4</v>
      </c>
      <c r="B12" s="6" t="s">
        <v>3</v>
      </c>
      <c r="C12" s="4" t="s">
        <v>44</v>
      </c>
      <c r="D12" s="22">
        <v>12628</v>
      </c>
      <c r="E12" s="17">
        <v>0</v>
      </c>
      <c r="F12" s="3">
        <v>0</v>
      </c>
      <c r="G12" s="3">
        <v>2</v>
      </c>
      <c r="H12" s="3">
        <v>4</v>
      </c>
      <c r="I12" s="5">
        <v>27</v>
      </c>
    </row>
    <row r="13" spans="1:9" x14ac:dyDescent="0.25">
      <c r="A13" s="29">
        <v>5</v>
      </c>
      <c r="B13" s="6" t="s">
        <v>4</v>
      </c>
      <c r="C13" s="4" t="s">
        <v>43</v>
      </c>
      <c r="D13" s="22">
        <v>7363</v>
      </c>
      <c r="E13" s="17">
        <v>177</v>
      </c>
      <c r="F13" s="3">
        <v>101</v>
      </c>
      <c r="G13" s="3">
        <v>32</v>
      </c>
      <c r="H13" s="3">
        <v>23</v>
      </c>
      <c r="I13" s="5">
        <v>44</v>
      </c>
    </row>
    <row r="14" spans="1:9" x14ac:dyDescent="0.25">
      <c r="A14" s="29">
        <v>6</v>
      </c>
      <c r="B14" s="6" t="s">
        <v>5</v>
      </c>
      <c r="C14" s="4" t="s">
        <v>42</v>
      </c>
      <c r="D14" s="22">
        <v>1859</v>
      </c>
      <c r="E14" s="17">
        <v>0</v>
      </c>
      <c r="F14" s="3">
        <v>0</v>
      </c>
      <c r="G14" s="3">
        <v>0</v>
      </c>
      <c r="H14" s="3">
        <v>1</v>
      </c>
      <c r="I14" s="5">
        <v>0</v>
      </c>
    </row>
    <row r="15" spans="1:9" x14ac:dyDescent="0.25">
      <c r="A15" s="29">
        <v>7</v>
      </c>
      <c r="B15" s="6" t="s">
        <v>6</v>
      </c>
      <c r="C15" s="4" t="s">
        <v>41</v>
      </c>
      <c r="D15" s="22">
        <v>1067</v>
      </c>
      <c r="E15" s="17">
        <v>0</v>
      </c>
      <c r="F15" s="3">
        <v>0</v>
      </c>
      <c r="G15" s="3">
        <v>1</v>
      </c>
      <c r="H15" s="3">
        <v>0</v>
      </c>
      <c r="I15" s="5">
        <v>0</v>
      </c>
    </row>
    <row r="16" spans="1:9" ht="16.5" thickBot="1" x14ac:dyDescent="0.3">
      <c r="A16" s="30">
        <v>8</v>
      </c>
      <c r="B16" s="7" t="s">
        <v>7</v>
      </c>
      <c r="C16" s="8" t="s">
        <v>40</v>
      </c>
      <c r="D16" s="23">
        <v>2713</v>
      </c>
      <c r="E16" s="18">
        <v>3</v>
      </c>
      <c r="F16" s="9">
        <v>17</v>
      </c>
      <c r="G16" s="9">
        <v>42</v>
      </c>
      <c r="H16" s="9">
        <v>105</v>
      </c>
      <c r="I16" s="10">
        <v>70</v>
      </c>
    </row>
    <row r="17" spans="1:9" ht="16.5" thickBot="1" x14ac:dyDescent="0.3"/>
    <row r="18" spans="1:9" ht="16.5" thickBot="1" x14ac:dyDescent="0.3">
      <c r="A18" s="53" t="s">
        <v>65</v>
      </c>
      <c r="B18" s="54"/>
      <c r="C18" s="54"/>
      <c r="D18" s="54"/>
      <c r="E18" s="54"/>
      <c r="F18" s="54"/>
      <c r="G18" s="54"/>
      <c r="H18" s="54"/>
      <c r="I18" s="55"/>
    </row>
    <row r="19" spans="1:9" ht="16.5" thickBot="1" x14ac:dyDescent="0.3">
      <c r="A19" s="35"/>
      <c r="B19" s="38" t="s">
        <v>55</v>
      </c>
      <c r="C19" s="39" t="s">
        <v>54</v>
      </c>
      <c r="D19" s="40" t="s">
        <v>53</v>
      </c>
      <c r="E19" s="41" t="s">
        <v>52</v>
      </c>
      <c r="F19" s="39" t="s">
        <v>51</v>
      </c>
      <c r="G19" s="39" t="s">
        <v>50</v>
      </c>
      <c r="H19" s="39" t="s">
        <v>49</v>
      </c>
      <c r="I19" s="40" t="s">
        <v>48</v>
      </c>
    </row>
    <row r="20" spans="1:9" x14ac:dyDescent="0.25">
      <c r="A20" s="34">
        <v>1</v>
      </c>
      <c r="B20" s="31" t="s">
        <v>0</v>
      </c>
      <c r="C20" s="32" t="s">
        <v>66</v>
      </c>
      <c r="D20" s="33">
        <v>8751</v>
      </c>
      <c r="E20" s="26">
        <f>E9/E4</f>
        <v>463.17537489298599</v>
      </c>
      <c r="F20" s="27">
        <f>F9/F4</f>
        <v>806.13764667971293</v>
      </c>
      <c r="G20" s="27">
        <f>G9/G4</f>
        <v>1142.5459554635124</v>
      </c>
      <c r="H20" s="27">
        <f>H9/H4</f>
        <v>1461.7573062088429</v>
      </c>
      <c r="I20" s="28">
        <f>I9/I4</f>
        <v>1274.7683570011257</v>
      </c>
    </row>
    <row r="21" spans="1:9" x14ac:dyDescent="0.25">
      <c r="A21" s="29">
        <v>2</v>
      </c>
      <c r="B21" s="6" t="s">
        <v>1</v>
      </c>
      <c r="C21" s="4" t="s">
        <v>46</v>
      </c>
      <c r="D21" s="22">
        <v>6314</v>
      </c>
      <c r="E21" s="24">
        <f>E10/E4</f>
        <v>10.142526457510641</v>
      </c>
      <c r="F21" s="2">
        <f>F10/F4</f>
        <v>41.275595284541204</v>
      </c>
      <c r="G21" s="2">
        <f>G10/G4</f>
        <v>15.676578888522769</v>
      </c>
      <c r="H21" s="2">
        <f>H10/H4</f>
        <v>30.876893124452632</v>
      </c>
      <c r="I21" s="11">
        <f>I10/I4</f>
        <v>24.235139866941552</v>
      </c>
    </row>
    <row r="22" spans="1:9" x14ac:dyDescent="0.25">
      <c r="A22" s="29">
        <v>3</v>
      </c>
      <c r="B22" s="6" t="s">
        <v>2</v>
      </c>
      <c r="C22" s="4" t="s">
        <v>45</v>
      </c>
      <c r="D22" s="22">
        <v>4858</v>
      </c>
      <c r="E22" s="24">
        <f>E11/E4</f>
        <v>32.118000448783697</v>
      </c>
      <c r="F22" s="2">
        <f>F11/F4</f>
        <v>62.334572470531612</v>
      </c>
      <c r="G22" s="2">
        <f>G11/G4</f>
        <v>655.64985821998175</v>
      </c>
      <c r="H22" s="2">
        <f>H11/H4</f>
        <v>3597.534596475859</v>
      </c>
      <c r="I22" s="11">
        <f>I11/I4</f>
        <v>3674.8550418239038</v>
      </c>
    </row>
    <row r="23" spans="1:9" x14ac:dyDescent="0.25">
      <c r="A23" s="29">
        <v>4</v>
      </c>
      <c r="B23" s="6" t="s">
        <v>3</v>
      </c>
      <c r="C23" s="4" t="s">
        <v>44</v>
      </c>
      <c r="D23" s="22">
        <v>12628</v>
      </c>
      <c r="E23" s="24">
        <f>E12/E4</f>
        <v>0</v>
      </c>
      <c r="F23" s="2">
        <f>F12/F4</f>
        <v>0</v>
      </c>
      <c r="G23" s="2">
        <f>G12/G4</f>
        <v>1.8443033986497377</v>
      </c>
      <c r="H23" s="2">
        <f>H12/H4</f>
        <v>3.0123798170197689</v>
      </c>
      <c r="I23" s="11">
        <f>I12/I4</f>
        <v>21.811625880247394</v>
      </c>
    </row>
    <row r="24" spans="1:9" x14ac:dyDescent="0.25">
      <c r="A24" s="29">
        <v>5</v>
      </c>
      <c r="B24" s="6" t="s">
        <v>4</v>
      </c>
      <c r="C24" s="4" t="s">
        <v>43</v>
      </c>
      <c r="D24" s="22">
        <v>7363</v>
      </c>
      <c r="E24" s="24">
        <f>E13/E4</f>
        <v>299.2045304965639</v>
      </c>
      <c r="F24" s="2">
        <f>F13/F4</f>
        <v>85.078267831401249</v>
      </c>
      <c r="G24" s="2">
        <f>G13/G4</f>
        <v>29.508854378395803</v>
      </c>
      <c r="H24" s="2">
        <f>H13/H4</f>
        <v>17.32118394786367</v>
      </c>
      <c r="I24" s="11">
        <f>I13/I4</f>
        <v>35.54487180484761</v>
      </c>
    </row>
    <row r="25" spans="1:9" x14ac:dyDescent="0.25">
      <c r="A25" s="29">
        <v>6</v>
      </c>
      <c r="B25" s="6" t="s">
        <v>5</v>
      </c>
      <c r="C25" s="4" t="s">
        <v>42</v>
      </c>
      <c r="D25" s="22">
        <v>1859</v>
      </c>
      <c r="E25" s="24">
        <f>E14/E4</f>
        <v>0</v>
      </c>
      <c r="F25" s="2">
        <f>F14/F4</f>
        <v>0</v>
      </c>
      <c r="G25" s="2">
        <f>G14/G4</f>
        <v>0</v>
      </c>
      <c r="H25" s="2">
        <f>H14/H4</f>
        <v>0.75309495425494222</v>
      </c>
      <c r="I25" s="11">
        <f>I14/I4</f>
        <v>0</v>
      </c>
    </row>
    <row r="26" spans="1:9" x14ac:dyDescent="0.25">
      <c r="A26" s="29">
        <v>7</v>
      </c>
      <c r="B26" s="6" t="s">
        <v>6</v>
      </c>
      <c r="C26" s="4" t="s">
        <v>41</v>
      </c>
      <c r="D26" s="22">
        <v>1067</v>
      </c>
      <c r="E26" s="24">
        <f>E15/E4</f>
        <v>0</v>
      </c>
      <c r="F26" s="2">
        <f>F15/F4</f>
        <v>0</v>
      </c>
      <c r="G26" s="2">
        <f>G15/G4</f>
        <v>0.92215169932486885</v>
      </c>
      <c r="H26" s="2">
        <f>H15/H4</f>
        <v>0</v>
      </c>
      <c r="I26" s="11">
        <f>I15/I4</f>
        <v>0</v>
      </c>
    </row>
    <row r="27" spans="1:9" ht="16.5" thickBot="1" x14ac:dyDescent="0.3">
      <c r="A27" s="30">
        <v>8</v>
      </c>
      <c r="B27" s="7" t="s">
        <v>7</v>
      </c>
      <c r="C27" s="8" t="s">
        <v>40</v>
      </c>
      <c r="D27" s="23">
        <v>2713</v>
      </c>
      <c r="E27" s="25">
        <f>E16/E4</f>
        <v>5.0712632287553205</v>
      </c>
      <c r="F27" s="12">
        <f>F16/F4</f>
        <v>14.320104486473479</v>
      </c>
      <c r="G27" s="12">
        <f>G16/G4</f>
        <v>38.730371371644488</v>
      </c>
      <c r="H27" s="12">
        <f>H16/H4</f>
        <v>79.07497019676893</v>
      </c>
      <c r="I27" s="13">
        <f>I16/I4</f>
        <v>56.548659689530282</v>
      </c>
    </row>
  </sheetData>
  <mergeCells count="6">
    <mergeCell ref="A18:I18"/>
    <mergeCell ref="A1:I2"/>
    <mergeCell ref="A3:D3"/>
    <mergeCell ref="A4:D4"/>
    <mergeCell ref="A5:D5"/>
    <mergeCell ref="A7:I7"/>
  </mergeCells>
  <phoneticPr fontId="1" type="noConversion"/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13" workbookViewId="0">
      <selection activeCell="A18" sqref="A18:I30"/>
    </sheetView>
  </sheetViews>
  <sheetFormatPr defaultRowHeight="15.75" x14ac:dyDescent="0.25"/>
  <cols>
    <col min="1" max="1" width="2.5" style="1" bestFit="1" customWidth="1"/>
    <col min="2" max="2" width="18.5" style="1" bestFit="1" customWidth="1"/>
    <col min="3" max="3" width="11.125" style="1" bestFit="1" customWidth="1"/>
    <col min="4" max="4" width="12.375" style="1" bestFit="1" customWidth="1"/>
    <col min="5" max="9" width="9.5" style="1" bestFit="1" customWidth="1"/>
    <col min="10" max="16384" width="9" style="1"/>
  </cols>
  <sheetData>
    <row r="1" spans="1:9" x14ac:dyDescent="0.25">
      <c r="A1" s="71" t="s">
        <v>61</v>
      </c>
      <c r="B1" s="71"/>
      <c r="C1" s="71"/>
      <c r="D1" s="71"/>
      <c r="E1" s="71"/>
      <c r="F1" s="71"/>
      <c r="G1" s="71"/>
      <c r="H1" s="71"/>
      <c r="I1" s="71"/>
    </row>
    <row r="2" spans="1:9" ht="16.5" thickBot="1" x14ac:dyDescent="0.3">
      <c r="A2" s="72"/>
      <c r="B2" s="72"/>
      <c r="C2" s="72"/>
      <c r="D2" s="72"/>
      <c r="E2" s="72"/>
      <c r="F2" s="72"/>
      <c r="G2" s="72"/>
      <c r="H2" s="72"/>
      <c r="I2" s="72"/>
    </row>
    <row r="3" spans="1:9" x14ac:dyDescent="0.25">
      <c r="A3" s="62" t="s">
        <v>58</v>
      </c>
      <c r="B3" s="63"/>
      <c r="C3" s="63"/>
      <c r="D3" s="64"/>
      <c r="E3" s="36" t="s">
        <v>52</v>
      </c>
      <c r="F3" s="20" t="s">
        <v>51</v>
      </c>
      <c r="G3" s="20" t="s">
        <v>50</v>
      </c>
      <c r="H3" s="20" t="s">
        <v>49</v>
      </c>
      <c r="I3" s="21" t="s">
        <v>48</v>
      </c>
    </row>
    <row r="4" spans="1:9" x14ac:dyDescent="0.25">
      <c r="A4" s="73" t="s">
        <v>57</v>
      </c>
      <c r="B4" s="74"/>
      <c r="C4" s="74"/>
      <c r="D4" s="75"/>
      <c r="E4" s="24">
        <v>0.66318601377535602</v>
      </c>
      <c r="F4" s="2">
        <v>0.99425789169784695</v>
      </c>
      <c r="G4" s="2">
        <v>1.3144977844464301</v>
      </c>
      <c r="H4" s="2">
        <v>1.10311039291821</v>
      </c>
      <c r="I4" s="11">
        <v>1.1215945190284899</v>
      </c>
    </row>
    <row r="5" spans="1:9" ht="16.5" thickBot="1" x14ac:dyDescent="0.3">
      <c r="A5" s="68" t="s">
        <v>56</v>
      </c>
      <c r="B5" s="69"/>
      <c r="C5" s="69"/>
      <c r="D5" s="70"/>
      <c r="E5" s="18">
        <v>10648869</v>
      </c>
      <c r="F5" s="9">
        <v>13558692</v>
      </c>
      <c r="G5" s="9">
        <v>19366517</v>
      </c>
      <c r="H5" s="9">
        <v>15595701</v>
      </c>
      <c r="I5" s="10">
        <v>15638152</v>
      </c>
    </row>
    <row r="6" spans="1:9" ht="16.5" thickBot="1" x14ac:dyDescent="0.3">
      <c r="A6" s="42"/>
      <c r="B6" s="42"/>
      <c r="C6" s="42"/>
      <c r="D6" s="42"/>
      <c r="E6" s="43"/>
      <c r="F6" s="43"/>
      <c r="G6" s="43"/>
      <c r="H6" s="43"/>
      <c r="I6" s="43"/>
    </row>
    <row r="7" spans="1:9" ht="16.5" thickBot="1" x14ac:dyDescent="0.3">
      <c r="A7" s="53" t="s">
        <v>64</v>
      </c>
      <c r="B7" s="54"/>
      <c r="C7" s="54"/>
      <c r="D7" s="54"/>
      <c r="E7" s="54"/>
      <c r="F7" s="54"/>
      <c r="G7" s="54"/>
      <c r="H7" s="54"/>
      <c r="I7" s="55"/>
    </row>
    <row r="8" spans="1:9" ht="16.5" thickBot="1" x14ac:dyDescent="0.3">
      <c r="A8" s="35"/>
      <c r="B8" s="38" t="s">
        <v>55</v>
      </c>
      <c r="C8" s="39" t="s">
        <v>54</v>
      </c>
      <c r="D8" s="40" t="s">
        <v>34</v>
      </c>
      <c r="E8" s="41" t="s">
        <v>52</v>
      </c>
      <c r="F8" s="39" t="s">
        <v>51</v>
      </c>
      <c r="G8" s="39" t="s">
        <v>50</v>
      </c>
      <c r="H8" s="39" t="s">
        <v>49</v>
      </c>
      <c r="I8" s="40" t="s">
        <v>48</v>
      </c>
    </row>
    <row r="9" spans="1:9" x14ac:dyDescent="0.25">
      <c r="A9" s="34">
        <v>1</v>
      </c>
      <c r="B9" s="31" t="s">
        <v>0</v>
      </c>
      <c r="C9" s="32" t="s">
        <v>47</v>
      </c>
      <c r="D9" s="33">
        <v>8751</v>
      </c>
      <c r="E9" s="16">
        <v>458</v>
      </c>
      <c r="F9" s="14">
        <v>1095</v>
      </c>
      <c r="G9" s="14">
        <v>1598</v>
      </c>
      <c r="H9" s="14">
        <v>1454</v>
      </c>
      <c r="I9" s="15">
        <v>1022</v>
      </c>
    </row>
    <row r="10" spans="1:9" x14ac:dyDescent="0.25">
      <c r="A10" s="29">
        <v>2</v>
      </c>
      <c r="B10" s="6" t="s">
        <v>1</v>
      </c>
      <c r="C10" s="4" t="s">
        <v>46</v>
      </c>
      <c r="D10" s="22">
        <v>6314</v>
      </c>
      <c r="E10" s="17">
        <v>8</v>
      </c>
      <c r="F10" s="3">
        <v>76</v>
      </c>
      <c r="G10" s="3">
        <v>39</v>
      </c>
      <c r="H10" s="3">
        <v>33</v>
      </c>
      <c r="I10" s="5">
        <v>191</v>
      </c>
    </row>
    <row r="11" spans="1:9" x14ac:dyDescent="0.25">
      <c r="A11" s="29">
        <v>3</v>
      </c>
      <c r="B11" s="6" t="s">
        <v>2</v>
      </c>
      <c r="C11" s="4" t="s">
        <v>45</v>
      </c>
      <c r="D11" s="22">
        <v>4858</v>
      </c>
      <c r="E11" s="17">
        <v>31</v>
      </c>
      <c r="F11" s="3">
        <v>71</v>
      </c>
      <c r="G11" s="3">
        <v>1192</v>
      </c>
      <c r="H11" s="3">
        <v>5765</v>
      </c>
      <c r="I11" s="5">
        <v>5051</v>
      </c>
    </row>
    <row r="12" spans="1:9" x14ac:dyDescent="0.25">
      <c r="A12" s="29">
        <v>4</v>
      </c>
      <c r="B12" s="6" t="s">
        <v>3</v>
      </c>
      <c r="C12" s="4" t="s">
        <v>44</v>
      </c>
      <c r="D12" s="22">
        <v>12628</v>
      </c>
      <c r="E12" s="17">
        <v>0</v>
      </c>
      <c r="F12" s="3">
        <v>0</v>
      </c>
      <c r="G12" s="3">
        <v>4</v>
      </c>
      <c r="H12" s="3">
        <v>89</v>
      </c>
      <c r="I12" s="5">
        <v>201</v>
      </c>
    </row>
    <row r="13" spans="1:9" x14ac:dyDescent="0.25">
      <c r="A13" s="29">
        <v>5</v>
      </c>
      <c r="B13" s="6" t="s">
        <v>4</v>
      </c>
      <c r="C13" s="4" t="s">
        <v>43</v>
      </c>
      <c r="D13" s="22">
        <v>7363</v>
      </c>
      <c r="E13" s="17">
        <v>209</v>
      </c>
      <c r="F13" s="3">
        <v>9</v>
      </c>
      <c r="G13" s="3">
        <v>10</v>
      </c>
      <c r="H13" s="3">
        <v>16</v>
      </c>
      <c r="I13" s="5">
        <v>99</v>
      </c>
    </row>
    <row r="14" spans="1:9" x14ac:dyDescent="0.25">
      <c r="A14" s="29">
        <v>6</v>
      </c>
      <c r="B14" s="6" t="s">
        <v>5</v>
      </c>
      <c r="C14" s="4" t="s">
        <v>42</v>
      </c>
      <c r="D14" s="22">
        <v>1859</v>
      </c>
      <c r="E14" s="17">
        <v>0</v>
      </c>
      <c r="F14" s="3">
        <v>0</v>
      </c>
      <c r="G14" s="3">
        <v>0</v>
      </c>
      <c r="H14" s="3">
        <v>0</v>
      </c>
      <c r="I14" s="5">
        <v>2</v>
      </c>
    </row>
    <row r="15" spans="1:9" x14ac:dyDescent="0.25">
      <c r="A15" s="29">
        <v>7</v>
      </c>
      <c r="B15" s="6" t="s">
        <v>6</v>
      </c>
      <c r="C15" s="4" t="s">
        <v>41</v>
      </c>
      <c r="D15" s="22">
        <v>1067</v>
      </c>
      <c r="E15" s="17">
        <v>2</v>
      </c>
      <c r="F15" s="3">
        <v>2</v>
      </c>
      <c r="G15" s="3">
        <v>0</v>
      </c>
      <c r="H15" s="3">
        <v>11</v>
      </c>
      <c r="I15" s="5">
        <v>62</v>
      </c>
    </row>
    <row r="16" spans="1:9" ht="16.5" thickBot="1" x14ac:dyDescent="0.3">
      <c r="A16" s="30">
        <v>8</v>
      </c>
      <c r="B16" s="7" t="s">
        <v>7</v>
      </c>
      <c r="C16" s="8" t="s">
        <v>40</v>
      </c>
      <c r="D16" s="23">
        <v>2713</v>
      </c>
      <c r="E16" s="18">
        <v>3</v>
      </c>
      <c r="F16" s="9">
        <v>39</v>
      </c>
      <c r="G16" s="9">
        <v>103</v>
      </c>
      <c r="H16" s="9">
        <v>107</v>
      </c>
      <c r="I16" s="10">
        <v>157</v>
      </c>
    </row>
    <row r="17" spans="1:9" ht="16.5" thickBot="1" x14ac:dyDescent="0.3"/>
    <row r="18" spans="1:9" ht="16.5" thickBot="1" x14ac:dyDescent="0.3">
      <c r="A18" s="53" t="s">
        <v>65</v>
      </c>
      <c r="B18" s="54"/>
      <c r="C18" s="54"/>
      <c r="D18" s="54"/>
      <c r="E18" s="54"/>
      <c r="F18" s="54"/>
      <c r="G18" s="54"/>
      <c r="H18" s="54"/>
      <c r="I18" s="55"/>
    </row>
    <row r="19" spans="1:9" ht="16.5" thickBot="1" x14ac:dyDescent="0.3">
      <c r="A19" s="35"/>
      <c r="B19" s="38" t="s">
        <v>55</v>
      </c>
      <c r="C19" s="39" t="s">
        <v>54</v>
      </c>
      <c r="D19" s="40" t="s">
        <v>53</v>
      </c>
      <c r="E19" s="41" t="s">
        <v>52</v>
      </c>
      <c r="F19" s="39" t="s">
        <v>51</v>
      </c>
      <c r="G19" s="39" t="s">
        <v>50</v>
      </c>
      <c r="H19" s="39" t="s">
        <v>49</v>
      </c>
      <c r="I19" s="40" t="s">
        <v>48</v>
      </c>
    </row>
    <row r="20" spans="1:9" x14ac:dyDescent="0.25">
      <c r="A20" s="34">
        <v>1</v>
      </c>
      <c r="B20" s="31" t="s">
        <v>0</v>
      </c>
      <c r="C20" s="32" t="s">
        <v>47</v>
      </c>
      <c r="D20" s="33">
        <v>8751</v>
      </c>
      <c r="E20" s="26">
        <f>E9/E4</f>
        <v>690.60563776476204</v>
      </c>
      <c r="F20" s="27">
        <f>F9/F4</f>
        <v>1101.3239212314629</v>
      </c>
      <c r="G20" s="27">
        <f>G9/G4</f>
        <v>1215.6734069148395</v>
      </c>
      <c r="H20" s="27">
        <f>H9/H4</f>
        <v>1318.0911079565965</v>
      </c>
      <c r="I20" s="28">
        <f>I9/I4</f>
        <v>911.20274097384379</v>
      </c>
    </row>
    <row r="21" spans="1:9" x14ac:dyDescent="0.25">
      <c r="A21" s="29">
        <v>2</v>
      </c>
      <c r="B21" s="6" t="s">
        <v>1</v>
      </c>
      <c r="C21" s="4" t="s">
        <v>46</v>
      </c>
      <c r="D21" s="22">
        <v>6314</v>
      </c>
      <c r="E21" s="24">
        <f>E10/E4</f>
        <v>12.062980572310254</v>
      </c>
      <c r="F21" s="2">
        <f>F10/F4</f>
        <v>76.438920560357246</v>
      </c>
      <c r="G21" s="2">
        <f>G10/G4</f>
        <v>29.669125700675057</v>
      </c>
      <c r="H21" s="2">
        <f>H10/H4</f>
        <v>29.915410290624269</v>
      </c>
      <c r="I21" s="11">
        <f>I10/I4</f>
        <v>170.29327155186317</v>
      </c>
    </row>
    <row r="22" spans="1:9" x14ac:dyDescent="0.25">
      <c r="A22" s="29">
        <v>3</v>
      </c>
      <c r="B22" s="6" t="s">
        <v>2</v>
      </c>
      <c r="C22" s="4" t="s">
        <v>45</v>
      </c>
      <c r="D22" s="22">
        <v>4858</v>
      </c>
      <c r="E22" s="24">
        <f>E11/E4</f>
        <v>46.744049717702232</v>
      </c>
      <c r="F22" s="2">
        <f>F11/F4</f>
        <v>71.410044207702157</v>
      </c>
      <c r="G22" s="2">
        <f>G11/G4</f>
        <v>906.81020090268385</v>
      </c>
      <c r="H22" s="2">
        <f>H11/H4</f>
        <v>5226.1315250136031</v>
      </c>
      <c r="I22" s="11">
        <f>I11/I4</f>
        <v>4503.4100241280676</v>
      </c>
    </row>
    <row r="23" spans="1:9" x14ac:dyDescent="0.25">
      <c r="A23" s="29">
        <v>4</v>
      </c>
      <c r="B23" s="6" t="s">
        <v>3</v>
      </c>
      <c r="C23" s="4" t="s">
        <v>44</v>
      </c>
      <c r="D23" s="22">
        <v>12628</v>
      </c>
      <c r="E23" s="24">
        <f>E12/E4</f>
        <v>0</v>
      </c>
      <c r="F23" s="2">
        <f>F12/F4</f>
        <v>0</v>
      </c>
      <c r="G23" s="2">
        <f>G12/G4</f>
        <v>3.0429872513512879</v>
      </c>
      <c r="H23" s="2">
        <f>H12/H4</f>
        <v>80.680955026229086</v>
      </c>
      <c r="I23" s="11">
        <f>I12/I4</f>
        <v>179.20914964358374</v>
      </c>
    </row>
    <row r="24" spans="1:9" x14ac:dyDescent="0.25">
      <c r="A24" s="29">
        <v>5</v>
      </c>
      <c r="B24" s="6" t="s">
        <v>4</v>
      </c>
      <c r="C24" s="4" t="s">
        <v>43</v>
      </c>
      <c r="D24" s="22">
        <v>7363</v>
      </c>
      <c r="E24" s="24">
        <f>E13/E4</f>
        <v>315.14536745160535</v>
      </c>
      <c r="F24" s="2">
        <f>F13/F4</f>
        <v>9.0519774347791468</v>
      </c>
      <c r="G24" s="2">
        <f>G13/G4</f>
        <v>7.60746812837822</v>
      </c>
      <c r="H24" s="2">
        <f>H13/H4</f>
        <v>14.504441353029948</v>
      </c>
      <c r="I24" s="11">
        <f>I13/I4</f>
        <v>88.267193108033794</v>
      </c>
    </row>
    <row r="25" spans="1:9" x14ac:dyDescent="0.25">
      <c r="A25" s="29">
        <v>6</v>
      </c>
      <c r="B25" s="6" t="s">
        <v>5</v>
      </c>
      <c r="C25" s="4" t="s">
        <v>42</v>
      </c>
      <c r="D25" s="22">
        <v>1859</v>
      </c>
      <c r="E25" s="24">
        <f>E14/E4</f>
        <v>0</v>
      </c>
      <c r="F25" s="2">
        <f>F14/F4</f>
        <v>0</v>
      </c>
      <c r="G25" s="2">
        <f>G14/G4</f>
        <v>0</v>
      </c>
      <c r="H25" s="2">
        <f>H14/H4</f>
        <v>0</v>
      </c>
      <c r="I25" s="11">
        <f>I14/I4</f>
        <v>1.783175618344117</v>
      </c>
    </row>
    <row r="26" spans="1:9" x14ac:dyDescent="0.25">
      <c r="A26" s="29">
        <v>7</v>
      </c>
      <c r="B26" s="6" t="s">
        <v>6</v>
      </c>
      <c r="C26" s="4" t="s">
        <v>41</v>
      </c>
      <c r="D26" s="22">
        <v>1067</v>
      </c>
      <c r="E26" s="24">
        <f>E15/E4</f>
        <v>3.0157451430775635</v>
      </c>
      <c r="F26" s="2">
        <f>F15/F4</f>
        <v>2.0115505410620327</v>
      </c>
      <c r="G26" s="2">
        <f>G15/G4</f>
        <v>0</v>
      </c>
      <c r="H26" s="2">
        <f>H15/H4</f>
        <v>9.9718034302080891</v>
      </c>
      <c r="I26" s="11">
        <f>I15/I4</f>
        <v>55.278444168667626</v>
      </c>
    </row>
    <row r="27" spans="1:9" ht="16.5" thickBot="1" x14ac:dyDescent="0.3">
      <c r="A27" s="30">
        <v>8</v>
      </c>
      <c r="B27" s="7" t="s">
        <v>7</v>
      </c>
      <c r="C27" s="8" t="s">
        <v>15</v>
      </c>
      <c r="D27" s="23">
        <v>2713</v>
      </c>
      <c r="E27" s="25">
        <f>E16/E4</f>
        <v>4.5236177146163454</v>
      </c>
      <c r="F27" s="12">
        <f>F16/F4</f>
        <v>39.225235550709641</v>
      </c>
      <c r="G27" s="12">
        <f>G16/G4</f>
        <v>78.356921722295667</v>
      </c>
      <c r="H27" s="12">
        <f>H16/H4</f>
        <v>96.998451548387777</v>
      </c>
      <c r="I27" s="13">
        <f>I16/I4</f>
        <v>139.97928604001319</v>
      </c>
    </row>
  </sheetData>
  <mergeCells count="6">
    <mergeCell ref="A18:I18"/>
    <mergeCell ref="A1:I2"/>
    <mergeCell ref="A3:D3"/>
    <mergeCell ref="A4:D4"/>
    <mergeCell ref="A5:D5"/>
    <mergeCell ref="A7:I7"/>
  </mergeCells>
  <phoneticPr fontId="1" type="noConversion"/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topLeftCell="A13" workbookViewId="0">
      <selection activeCell="O22" sqref="O22"/>
    </sheetView>
  </sheetViews>
  <sheetFormatPr defaultRowHeight="15.75" x14ac:dyDescent="0.25"/>
  <cols>
    <col min="1" max="1" width="2.5" style="1" bestFit="1" customWidth="1"/>
    <col min="2" max="2" width="18.5" style="1" bestFit="1" customWidth="1"/>
    <col min="3" max="3" width="11.125" style="1" bestFit="1" customWidth="1"/>
    <col min="4" max="4" width="12.375" style="1" bestFit="1" customWidth="1"/>
    <col min="5" max="9" width="9.5" style="1" bestFit="1" customWidth="1"/>
    <col min="10" max="16384" width="9" style="1"/>
  </cols>
  <sheetData>
    <row r="1" spans="1:9" x14ac:dyDescent="0.25">
      <c r="A1" s="71" t="s">
        <v>62</v>
      </c>
      <c r="B1" s="71"/>
      <c r="C1" s="71"/>
      <c r="D1" s="71"/>
      <c r="E1" s="71"/>
      <c r="F1" s="71"/>
      <c r="G1" s="71"/>
      <c r="H1" s="71"/>
      <c r="I1" s="71"/>
    </row>
    <row r="2" spans="1:9" ht="16.5" thickBot="1" x14ac:dyDescent="0.3">
      <c r="A2" s="72"/>
      <c r="B2" s="72"/>
      <c r="C2" s="72"/>
      <c r="D2" s="72"/>
      <c r="E2" s="72"/>
      <c r="F2" s="72"/>
      <c r="G2" s="72"/>
      <c r="H2" s="72"/>
      <c r="I2" s="72"/>
    </row>
    <row r="3" spans="1:9" x14ac:dyDescent="0.25">
      <c r="A3" s="62" t="s">
        <v>58</v>
      </c>
      <c r="B3" s="63"/>
      <c r="C3" s="63"/>
      <c r="D3" s="64"/>
      <c r="E3" s="36" t="s">
        <v>52</v>
      </c>
      <c r="F3" s="20" t="s">
        <v>51</v>
      </c>
      <c r="G3" s="20" t="s">
        <v>50</v>
      </c>
      <c r="H3" s="20" t="s">
        <v>49</v>
      </c>
      <c r="I3" s="21" t="s">
        <v>48</v>
      </c>
    </row>
    <row r="4" spans="1:9" x14ac:dyDescent="0.25">
      <c r="A4" s="73" t="s">
        <v>57</v>
      </c>
      <c r="B4" s="74"/>
      <c r="C4" s="74"/>
      <c r="D4" s="75"/>
      <c r="E4" s="24">
        <v>0.55175476231730902</v>
      </c>
      <c r="F4" s="2">
        <v>0.89932467063343302</v>
      </c>
      <c r="G4" s="2">
        <v>1.26654635712797</v>
      </c>
      <c r="H4" s="2">
        <v>1.35367074032519</v>
      </c>
      <c r="I4" s="11">
        <v>1.1668115065093001</v>
      </c>
    </row>
    <row r="5" spans="1:9" ht="16.5" thickBot="1" x14ac:dyDescent="0.3">
      <c r="A5" s="68" t="s">
        <v>56</v>
      </c>
      <c r="B5" s="69"/>
      <c r="C5" s="69"/>
      <c r="D5" s="70"/>
      <c r="E5" s="18">
        <v>10310574</v>
      </c>
      <c r="F5" s="9">
        <v>12879547</v>
      </c>
      <c r="G5" s="9">
        <v>17734114</v>
      </c>
      <c r="H5" s="9">
        <v>19760824</v>
      </c>
      <c r="I5" s="10">
        <v>16834696</v>
      </c>
    </row>
    <row r="6" spans="1:9" ht="16.5" thickBot="1" x14ac:dyDescent="0.3">
      <c r="A6" s="42"/>
      <c r="B6" s="42"/>
      <c r="C6" s="42"/>
      <c r="D6" s="42"/>
      <c r="E6" s="43"/>
      <c r="F6" s="43"/>
      <c r="G6" s="43"/>
      <c r="H6" s="43"/>
      <c r="I6" s="43"/>
    </row>
    <row r="7" spans="1:9" ht="16.5" thickBot="1" x14ac:dyDescent="0.3">
      <c r="A7" s="53" t="s">
        <v>64</v>
      </c>
      <c r="B7" s="54"/>
      <c r="C7" s="54"/>
      <c r="D7" s="54"/>
      <c r="E7" s="54"/>
      <c r="F7" s="54"/>
      <c r="G7" s="54"/>
      <c r="H7" s="54"/>
      <c r="I7" s="55"/>
    </row>
    <row r="8" spans="1:9" ht="16.5" thickBot="1" x14ac:dyDescent="0.3">
      <c r="A8" s="35"/>
      <c r="B8" s="38" t="s">
        <v>55</v>
      </c>
      <c r="C8" s="39" t="s">
        <v>54</v>
      </c>
      <c r="D8" s="40" t="s">
        <v>34</v>
      </c>
      <c r="E8" s="41" t="s">
        <v>52</v>
      </c>
      <c r="F8" s="39" t="s">
        <v>51</v>
      </c>
      <c r="G8" s="39" t="s">
        <v>50</v>
      </c>
      <c r="H8" s="39" t="s">
        <v>49</v>
      </c>
      <c r="I8" s="40" t="s">
        <v>48</v>
      </c>
    </row>
    <row r="9" spans="1:9" x14ac:dyDescent="0.25">
      <c r="A9" s="34">
        <v>1</v>
      </c>
      <c r="B9" s="31" t="s">
        <v>0</v>
      </c>
      <c r="C9" s="32" t="s">
        <v>47</v>
      </c>
      <c r="D9" s="33">
        <v>8751</v>
      </c>
      <c r="E9" s="16">
        <v>263</v>
      </c>
      <c r="F9" s="14">
        <v>894</v>
      </c>
      <c r="G9" s="14">
        <v>1375</v>
      </c>
      <c r="H9" s="14">
        <v>1671</v>
      </c>
      <c r="I9" s="15">
        <v>1224</v>
      </c>
    </row>
    <row r="10" spans="1:9" x14ac:dyDescent="0.25">
      <c r="A10" s="29">
        <v>2</v>
      </c>
      <c r="B10" s="6" t="s">
        <v>1</v>
      </c>
      <c r="C10" s="4" t="s">
        <v>46</v>
      </c>
      <c r="D10" s="22">
        <v>6314</v>
      </c>
      <c r="E10" s="17">
        <v>8</v>
      </c>
      <c r="F10" s="3">
        <v>34</v>
      </c>
      <c r="G10" s="3">
        <v>14</v>
      </c>
      <c r="H10" s="3">
        <v>15</v>
      </c>
      <c r="I10" s="5">
        <v>50</v>
      </c>
    </row>
    <row r="11" spans="1:9" x14ac:dyDescent="0.25">
      <c r="A11" s="29">
        <v>3</v>
      </c>
      <c r="B11" s="6" t="s">
        <v>2</v>
      </c>
      <c r="C11" s="4" t="s">
        <v>45</v>
      </c>
      <c r="D11" s="22">
        <v>4858</v>
      </c>
      <c r="E11" s="17">
        <v>78</v>
      </c>
      <c r="F11" s="3">
        <v>132</v>
      </c>
      <c r="G11" s="3">
        <v>1450</v>
      </c>
      <c r="H11" s="3">
        <v>6278</v>
      </c>
      <c r="I11" s="5">
        <v>4663</v>
      </c>
    </row>
    <row r="12" spans="1:9" x14ac:dyDescent="0.25">
      <c r="A12" s="29">
        <v>4</v>
      </c>
      <c r="B12" s="6" t="s">
        <v>3</v>
      </c>
      <c r="C12" s="4" t="s">
        <v>44</v>
      </c>
      <c r="D12" s="22">
        <v>12628</v>
      </c>
      <c r="E12" s="17">
        <v>4</v>
      </c>
      <c r="F12" s="3">
        <v>4</v>
      </c>
      <c r="G12" s="3">
        <v>0</v>
      </c>
      <c r="H12" s="3">
        <v>27</v>
      </c>
      <c r="I12" s="5">
        <v>80</v>
      </c>
    </row>
    <row r="13" spans="1:9" x14ac:dyDescent="0.25">
      <c r="A13" s="29">
        <v>5</v>
      </c>
      <c r="B13" s="6" t="s">
        <v>4</v>
      </c>
      <c r="C13" s="4" t="s">
        <v>43</v>
      </c>
      <c r="D13" s="22">
        <v>7363</v>
      </c>
      <c r="E13" s="17">
        <v>96</v>
      </c>
      <c r="F13" s="3">
        <v>6</v>
      </c>
      <c r="G13" s="3">
        <v>13</v>
      </c>
      <c r="H13" s="3">
        <v>12</v>
      </c>
      <c r="I13" s="5">
        <v>135</v>
      </c>
    </row>
    <row r="14" spans="1:9" x14ac:dyDescent="0.25">
      <c r="A14" s="29">
        <v>6</v>
      </c>
      <c r="B14" s="6" t="s">
        <v>5</v>
      </c>
      <c r="C14" s="4" t="s">
        <v>42</v>
      </c>
      <c r="D14" s="22">
        <v>1859</v>
      </c>
      <c r="E14" s="17">
        <v>0</v>
      </c>
      <c r="F14" s="3">
        <v>0</v>
      </c>
      <c r="G14" s="3">
        <v>0</v>
      </c>
      <c r="H14" s="3">
        <v>0</v>
      </c>
      <c r="I14" s="5">
        <v>1</v>
      </c>
    </row>
    <row r="15" spans="1:9" x14ac:dyDescent="0.25">
      <c r="A15" s="29">
        <v>7</v>
      </c>
      <c r="B15" s="6" t="s">
        <v>6</v>
      </c>
      <c r="C15" s="4" t="s">
        <v>41</v>
      </c>
      <c r="D15" s="22">
        <v>1067</v>
      </c>
      <c r="E15" s="17">
        <v>2</v>
      </c>
      <c r="F15" s="3">
        <v>0</v>
      </c>
      <c r="G15" s="3">
        <v>0</v>
      </c>
      <c r="H15" s="3">
        <v>5</v>
      </c>
      <c r="I15" s="5">
        <v>7</v>
      </c>
    </row>
    <row r="16" spans="1:9" ht="16.5" thickBot="1" x14ac:dyDescent="0.3">
      <c r="A16" s="30">
        <v>8</v>
      </c>
      <c r="B16" s="7" t="s">
        <v>7</v>
      </c>
      <c r="C16" s="8" t="s">
        <v>40</v>
      </c>
      <c r="D16" s="23">
        <v>2713</v>
      </c>
      <c r="E16" s="18">
        <v>0</v>
      </c>
      <c r="F16" s="9">
        <v>49</v>
      </c>
      <c r="G16" s="9">
        <v>108</v>
      </c>
      <c r="H16" s="9">
        <v>115</v>
      </c>
      <c r="I16" s="10">
        <v>113</v>
      </c>
    </row>
    <row r="17" spans="1:9" ht="16.5" thickBot="1" x14ac:dyDescent="0.3"/>
    <row r="18" spans="1:9" ht="16.5" thickBot="1" x14ac:dyDescent="0.3">
      <c r="A18" s="53" t="s">
        <v>65</v>
      </c>
      <c r="B18" s="54"/>
      <c r="C18" s="54"/>
      <c r="D18" s="54"/>
      <c r="E18" s="54"/>
      <c r="F18" s="54"/>
      <c r="G18" s="54"/>
      <c r="H18" s="54"/>
      <c r="I18" s="55"/>
    </row>
    <row r="19" spans="1:9" ht="16.5" thickBot="1" x14ac:dyDescent="0.3">
      <c r="A19" s="35"/>
      <c r="B19" s="38" t="s">
        <v>55</v>
      </c>
      <c r="C19" s="39" t="s">
        <v>54</v>
      </c>
      <c r="D19" s="40" t="s">
        <v>53</v>
      </c>
      <c r="E19" s="41" t="s">
        <v>52</v>
      </c>
      <c r="F19" s="39" t="s">
        <v>51</v>
      </c>
      <c r="G19" s="39" t="s">
        <v>50</v>
      </c>
      <c r="H19" s="39" t="s">
        <v>49</v>
      </c>
      <c r="I19" s="40" t="s">
        <v>48</v>
      </c>
    </row>
    <row r="20" spans="1:9" x14ac:dyDescent="0.25">
      <c r="A20" s="34">
        <v>1</v>
      </c>
      <c r="B20" s="31" t="s">
        <v>0</v>
      </c>
      <c r="C20" s="32" t="s">
        <v>47</v>
      </c>
      <c r="D20" s="33">
        <v>8751</v>
      </c>
      <c r="E20" s="26">
        <f>E9/E4</f>
        <v>476.661042118475</v>
      </c>
      <c r="F20" s="27">
        <f>F9/F4</f>
        <v>994.07925657184228</v>
      </c>
      <c r="G20" s="27">
        <f>G9/G4</f>
        <v>1085.6294301915329</v>
      </c>
      <c r="H20" s="27">
        <f>H9/H4</f>
        <v>1234.4213036610206</v>
      </c>
      <c r="I20" s="28">
        <f>I9/I4</f>
        <v>1049.0126238656903</v>
      </c>
    </row>
    <row r="21" spans="1:9" x14ac:dyDescent="0.25">
      <c r="A21" s="29">
        <v>2</v>
      </c>
      <c r="B21" s="6" t="s">
        <v>1</v>
      </c>
      <c r="C21" s="4" t="s">
        <v>46</v>
      </c>
      <c r="D21" s="22">
        <v>6314</v>
      </c>
      <c r="E21" s="24">
        <f>E10/E4</f>
        <v>14.499195197520152</v>
      </c>
      <c r="F21" s="2">
        <f>F10/F4</f>
        <v>37.806146223090195</v>
      </c>
      <c r="G21" s="2">
        <f>G10/G4</f>
        <v>11.053681471041063</v>
      </c>
      <c r="H21" s="2">
        <f>H10/H4</f>
        <v>11.080981181876307</v>
      </c>
      <c r="I21" s="11">
        <f>I10/I4</f>
        <v>42.851822870330487</v>
      </c>
    </row>
    <row r="22" spans="1:9" x14ac:dyDescent="0.25">
      <c r="A22" s="29">
        <v>3</v>
      </c>
      <c r="B22" s="6" t="s">
        <v>2</v>
      </c>
      <c r="C22" s="4" t="s">
        <v>45</v>
      </c>
      <c r="D22" s="22">
        <v>4858</v>
      </c>
      <c r="E22" s="24">
        <f>E11/E4</f>
        <v>141.36715317582147</v>
      </c>
      <c r="F22" s="2">
        <f>F11/F4</f>
        <v>146.77680298376194</v>
      </c>
      <c r="G22" s="2">
        <f>G11/G4</f>
        <v>1144.8455809292529</v>
      </c>
      <c r="H22" s="2">
        <f>H11/H4</f>
        <v>4637.7599906546311</v>
      </c>
      <c r="I22" s="11">
        <f>I11/I4</f>
        <v>3996.3610008870214</v>
      </c>
    </row>
    <row r="23" spans="1:9" x14ac:dyDescent="0.25">
      <c r="A23" s="29">
        <v>4</v>
      </c>
      <c r="B23" s="6" t="s">
        <v>3</v>
      </c>
      <c r="C23" s="4" t="s">
        <v>44</v>
      </c>
      <c r="D23" s="22">
        <v>12628</v>
      </c>
      <c r="E23" s="24">
        <f>E12/E4</f>
        <v>7.2495975987600758</v>
      </c>
      <c r="F23" s="2">
        <f>F12/F4</f>
        <v>4.4477819085988468</v>
      </c>
      <c r="G23" s="2">
        <f>G12/G4</f>
        <v>0</v>
      </c>
      <c r="H23" s="2">
        <f>H12/H4</f>
        <v>19.945766127377354</v>
      </c>
      <c r="I23" s="11">
        <f>I12/I4</f>
        <v>68.562916592528779</v>
      </c>
    </row>
    <row r="24" spans="1:9" x14ac:dyDescent="0.25">
      <c r="A24" s="29">
        <v>5</v>
      </c>
      <c r="B24" s="6" t="s">
        <v>4</v>
      </c>
      <c r="C24" s="4" t="s">
        <v>43</v>
      </c>
      <c r="D24" s="22">
        <v>7363</v>
      </c>
      <c r="E24" s="24">
        <f>E13/E4</f>
        <v>173.99034237024182</v>
      </c>
      <c r="F24" s="2">
        <f>F13/F4</f>
        <v>6.6716728628982702</v>
      </c>
      <c r="G24" s="2">
        <f>G13/G4</f>
        <v>10.26413279453813</v>
      </c>
      <c r="H24" s="2">
        <f>H13/H4</f>
        <v>8.8647849455010466</v>
      </c>
      <c r="I24" s="11">
        <f>I13/I4</f>
        <v>115.69992174989233</v>
      </c>
    </row>
    <row r="25" spans="1:9" x14ac:dyDescent="0.25">
      <c r="A25" s="29">
        <v>6</v>
      </c>
      <c r="B25" s="6" t="s">
        <v>5</v>
      </c>
      <c r="C25" s="4" t="s">
        <v>42</v>
      </c>
      <c r="D25" s="22">
        <v>1859</v>
      </c>
      <c r="E25" s="24">
        <f>E14/E4</f>
        <v>0</v>
      </c>
      <c r="F25" s="2">
        <f>F14/F4</f>
        <v>0</v>
      </c>
      <c r="G25" s="2">
        <f>G14/G4</f>
        <v>0</v>
      </c>
      <c r="H25" s="2">
        <f>H14/H4</f>
        <v>0</v>
      </c>
      <c r="I25" s="11">
        <f>I14/I4</f>
        <v>0.85703645740660983</v>
      </c>
    </row>
    <row r="26" spans="1:9" x14ac:dyDescent="0.25">
      <c r="A26" s="29">
        <v>7</v>
      </c>
      <c r="B26" s="6" t="s">
        <v>6</v>
      </c>
      <c r="C26" s="4" t="s">
        <v>41</v>
      </c>
      <c r="D26" s="22">
        <v>1067</v>
      </c>
      <c r="E26" s="24">
        <f>E15/E4</f>
        <v>3.6247987993800379</v>
      </c>
      <c r="F26" s="2">
        <f>F15/F4</f>
        <v>0</v>
      </c>
      <c r="G26" s="2">
        <f>G15/G4</f>
        <v>0</v>
      </c>
      <c r="H26" s="2">
        <f>H15/H4</f>
        <v>3.6936603939587691</v>
      </c>
      <c r="I26" s="11">
        <f>I15/I4</f>
        <v>5.9992552018462684</v>
      </c>
    </row>
    <row r="27" spans="1:9" ht="16.5" thickBot="1" x14ac:dyDescent="0.3">
      <c r="A27" s="30">
        <v>8</v>
      </c>
      <c r="B27" s="7" t="s">
        <v>7</v>
      </c>
      <c r="C27" s="8" t="s">
        <v>40</v>
      </c>
      <c r="D27" s="23">
        <v>2713</v>
      </c>
      <c r="E27" s="25">
        <f>E16/E4</f>
        <v>0</v>
      </c>
      <c r="F27" s="12">
        <f>F16/F4</f>
        <v>54.485328380335872</v>
      </c>
      <c r="G27" s="12">
        <f>G16/G4</f>
        <v>85.271257062316778</v>
      </c>
      <c r="H27" s="12">
        <f>H16/H4</f>
        <v>84.954189061051693</v>
      </c>
      <c r="I27" s="13">
        <f>I16/I4</f>
        <v>96.845119686946902</v>
      </c>
    </row>
  </sheetData>
  <mergeCells count="6">
    <mergeCell ref="A18:I18"/>
    <mergeCell ref="A1:I2"/>
    <mergeCell ref="A3:D3"/>
    <mergeCell ref="A4:D4"/>
    <mergeCell ref="A5:D5"/>
    <mergeCell ref="A7:I7"/>
  </mergeCells>
  <phoneticPr fontId="1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Note</vt:lpstr>
      <vt:lpstr>Th17_R1</vt:lpstr>
      <vt:lpstr>Th17_R2</vt:lpstr>
      <vt:lpstr>Th17_R3</vt:lpstr>
      <vt:lpstr>Th0_R1</vt:lpstr>
      <vt:lpstr>Th0_R2</vt:lpstr>
      <vt:lpstr>Th0_R3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2022-01-10T09:56:14Z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7c7528de-f61d-474d-8beb-a4f5cbe85b57</vt:lpwstr>
  </property>
</Properties>
</file>